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ru.sharepoint.com/sites/DMRU-puljen/Retningslinjer/CKU Skabeloner og Formater/1. Ansøgningsformater/"/>
    </mc:Choice>
  </mc:AlternateContent>
  <xr:revisionPtr revIDLastSave="0" documentId="13_ncr:4000b_{C516260F-2AE8-43F5-9B72-5C7669D884C9}" xr6:coauthVersionLast="45" xr6:coauthVersionMax="45" xr10:uidLastSave="{00000000-0000-0000-0000-000000000000}"/>
  <bookViews>
    <workbookView xWindow="-108" yWindow="-108" windowWidth="23256" windowHeight="12576" activeTab="2"/>
  </bookViews>
  <sheets>
    <sheet name="Instructions" sheetId="5" r:id="rId1"/>
    <sheet name="Budget and financing plan" sheetId="1" r:id="rId2"/>
    <sheet name="For CKU use" sheetId="4" r:id="rId3"/>
    <sheet name="Budget notes (Optional for B)" sheetId="3" r:id="rId4"/>
    <sheet name="Dansk timeanvendelse" sheetId="2" r:id="rId5"/>
  </sheets>
  <externalReferences>
    <externalReference r:id="rId6"/>
  </externalReferences>
  <definedNames>
    <definedName name="adm_procent_sats">'Budget and financing plan'!$B$72</definedName>
    <definedName name="Budget_reserve__between_6_and_10">'Budget and financing plan'!$B$71</definedName>
    <definedName name="exchange_rate" localSheetId="2">'[1]Budget and financing plan'!$F$3</definedName>
    <definedName name="exchange_rate">'Budget and financing plan'!$G$5</definedName>
    <definedName name="_xlnm.Print_Area" localSheetId="3">'Budget notes (Optional for B)'!$A$1:$M$19</definedName>
    <definedName name="_xlnm.Print_Area" localSheetId="0">Instructions!$A$1:$O$27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F11" i="4"/>
  <c r="H17" i="2"/>
  <c r="H18" i="2"/>
  <c r="H19" i="2"/>
  <c r="H16" i="2"/>
  <c r="H20" i="2"/>
  <c r="H9" i="2"/>
  <c r="H10" i="2"/>
  <c r="H11" i="2"/>
  <c r="H12" i="2"/>
  <c r="H8" i="2"/>
  <c r="G13" i="4"/>
  <c r="G11" i="4"/>
  <c r="E13" i="4"/>
  <c r="B58" i="1"/>
  <c r="B43" i="1"/>
  <c r="B37" i="1"/>
  <c r="B32" i="1"/>
  <c r="B31" i="1"/>
  <c r="B24" i="1"/>
  <c r="B19" i="1"/>
  <c r="B18" i="1"/>
  <c r="B59" i="1"/>
  <c r="B66" i="1"/>
  <c r="B57" i="1"/>
  <c r="B56" i="1"/>
  <c r="B55" i="1"/>
  <c r="B60" i="1"/>
  <c r="C60" i="1"/>
  <c r="C10" i="4"/>
  <c r="B54" i="1"/>
  <c r="B50" i="1"/>
  <c r="B49" i="1"/>
  <c r="B48" i="1"/>
  <c r="B51" i="1"/>
  <c r="C51" i="1"/>
  <c r="C9" i="4"/>
  <c r="B47" i="1"/>
  <c r="B42" i="1"/>
  <c r="B41" i="1"/>
  <c r="B36" i="1"/>
  <c r="B30" i="1"/>
  <c r="B29" i="1"/>
  <c r="B28" i="1"/>
  <c r="B33" i="1"/>
  <c r="C33" i="1"/>
  <c r="C6" i="4"/>
  <c r="B23" i="1"/>
  <c r="B25" i="1"/>
  <c r="C25" i="1"/>
  <c r="C5" i="4"/>
  <c r="B12" i="1"/>
  <c r="B9" i="1"/>
  <c r="B17" i="1"/>
  <c r="B16" i="1"/>
  <c r="B15" i="1"/>
  <c r="B14" i="1"/>
  <c r="B13" i="1"/>
  <c r="B11" i="1"/>
  <c r="B20" i="1"/>
  <c r="B10" i="1"/>
  <c r="C66" i="1"/>
  <c r="C13" i="4"/>
  <c r="E38" i="1"/>
  <c r="F38" i="1"/>
  <c r="E7" i="4"/>
  <c r="G38" i="1"/>
  <c r="H38" i="1"/>
  <c r="G7" i="4"/>
  <c r="B38" i="1"/>
  <c r="C38" i="1"/>
  <c r="C7" i="4"/>
  <c r="G44" i="1"/>
  <c r="H44" i="1"/>
  <c r="G8" i="4"/>
  <c r="E44" i="1"/>
  <c r="F44" i="1"/>
  <c r="E8" i="4"/>
  <c r="E51" i="1"/>
  <c r="F51" i="1"/>
  <c r="E9" i="4"/>
  <c r="G51" i="1"/>
  <c r="H51" i="1"/>
  <c r="G9" i="4"/>
  <c r="E20" i="1"/>
  <c r="F20" i="1"/>
  <c r="E4" i="4"/>
  <c r="G20" i="1"/>
  <c r="G61" i="1"/>
  <c r="H20" i="1"/>
  <c r="G4" i="4"/>
  <c r="E25" i="1"/>
  <c r="F25" i="1"/>
  <c r="E5" i="4"/>
  <c r="E33" i="1"/>
  <c r="F33" i="1"/>
  <c r="E6" i="4"/>
  <c r="E60" i="1"/>
  <c r="F60" i="1"/>
  <c r="E10" i="4"/>
  <c r="G25" i="1"/>
  <c r="G33" i="1"/>
  <c r="H33" i="1"/>
  <c r="G6" i="4"/>
  <c r="G60" i="1"/>
  <c r="H60" i="1"/>
  <c r="G10" i="4"/>
  <c r="B44" i="1"/>
  <c r="C44" i="1"/>
  <c r="C8" i="4"/>
  <c r="H25" i="1"/>
  <c r="G5" i="4"/>
  <c r="G12" i="4"/>
  <c r="G64" i="1"/>
  <c r="H61" i="1"/>
  <c r="C20" i="1"/>
  <c r="C4" i="4"/>
  <c r="B61" i="1"/>
  <c r="E61" i="1"/>
  <c r="F61" i="1"/>
  <c r="E64" i="1"/>
  <c r="E63" i="1"/>
  <c r="G67" i="1"/>
  <c r="H64" i="1"/>
  <c r="C61" i="1"/>
  <c r="F64" i="1"/>
  <c r="E67" i="1"/>
  <c r="H67" i="1"/>
  <c r="G14" i="4"/>
  <c r="G68" i="1"/>
  <c r="H68" i="1"/>
  <c r="G15" i="4"/>
  <c r="B63" i="1"/>
  <c r="F63" i="1"/>
  <c r="E11" i="4"/>
  <c r="E12" i="4"/>
  <c r="F67" i="1"/>
  <c r="E14" i="4"/>
  <c r="E69" i="1"/>
  <c r="F69" i="1"/>
  <c r="E68" i="1"/>
  <c r="F68" i="1"/>
  <c r="E15" i="4"/>
  <c r="G16" i="4"/>
  <c r="C63" i="1"/>
  <c r="C11" i="4"/>
  <c r="B64" i="1"/>
  <c r="G69" i="1"/>
  <c r="H69" i="1"/>
  <c r="B67" i="1"/>
  <c r="C64" i="1"/>
  <c r="E16" i="4"/>
  <c r="F14" i="4"/>
  <c r="C12" i="4"/>
  <c r="F15" i="4"/>
  <c r="C14" i="4"/>
  <c r="F16" i="4"/>
  <c r="F5" i="4"/>
  <c r="F9" i="4"/>
  <c r="F10" i="4"/>
  <c r="F7" i="4"/>
  <c r="F13" i="4"/>
  <c r="F8" i="4"/>
  <c r="F4" i="4"/>
  <c r="F6" i="4"/>
  <c r="F12" i="4"/>
  <c r="B68" i="1"/>
  <c r="C68" i="1"/>
  <c r="C15" i="4"/>
  <c r="B69" i="1"/>
  <c r="C69" i="1"/>
  <c r="C67" i="1"/>
  <c r="C16" i="4"/>
  <c r="D14" i="4"/>
  <c r="D13" i="4"/>
  <c r="D16" i="4"/>
  <c r="D6" i="4"/>
  <c r="D5" i="4"/>
  <c r="D8" i="4"/>
  <c r="D9" i="4"/>
  <c r="D10" i="4"/>
  <c r="D7" i="4"/>
  <c r="D4" i="4"/>
  <c r="D12" i="4"/>
  <c r="D15" i="4"/>
  <c r="H13" i="2"/>
  <c r="H24" i="2"/>
</calcChain>
</file>

<file path=xl/comments1.xml><?xml version="1.0" encoding="utf-8"?>
<comments xmlns="http://schemas.openxmlformats.org/spreadsheetml/2006/main">
  <authors>
    <author>Ole Ramsing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Ole Ramsing:</t>
        </r>
        <r>
          <rPr>
            <sz val="9"/>
            <color indexed="81"/>
            <rFont val="Tahoma"/>
            <family val="2"/>
          </rPr>
          <t xml:space="preserve">
Please note here which local currency is used. In the green cell (G5) please indicate the exchange rate to DKK , as well as the source (eg. oanda.com) and date.
</t>
        </r>
      </text>
    </comment>
  </commentList>
</comments>
</file>

<file path=xl/sharedStrings.xml><?xml version="1.0" encoding="utf-8"?>
<sst xmlns="http://schemas.openxmlformats.org/spreadsheetml/2006/main" count="145" uniqueCount="129">
  <si>
    <t>1. Activities</t>
  </si>
  <si>
    <t xml:space="preserve"> - specify activity # 1</t>
  </si>
  <si>
    <t xml:space="preserve"> - specify activity # 2</t>
  </si>
  <si>
    <t xml:space="preserve"> - specify activity # 3</t>
  </si>
  <si>
    <t>Total Activities</t>
  </si>
  <si>
    <t>2. Investment</t>
  </si>
  <si>
    <t>Total Investment</t>
  </si>
  <si>
    <t>(add extra lines if needed)</t>
  </si>
  <si>
    <t xml:space="preserve"> - position, man-days (or man-months') and salary</t>
  </si>
  <si>
    <t xml:space="preserve"> - other costs</t>
  </si>
  <si>
    <t>Specify for each position</t>
  </si>
  <si>
    <t xml:space="preserve"> - Food and accomodation/allowance</t>
  </si>
  <si>
    <t xml:space="preserve"> - Transport</t>
  </si>
  <si>
    <t xml:space="preserve"> - Consultancy support</t>
  </si>
  <si>
    <t xml:space="preserve"> - specify</t>
  </si>
  <si>
    <t xml:space="preserve"> - External auditing</t>
  </si>
  <si>
    <t>Financing plan in local currency</t>
  </si>
  <si>
    <t>Total budget in local currency</t>
  </si>
  <si>
    <t xml:space="preserve"> - other payroll expenses</t>
  </si>
  <si>
    <t>Currency:</t>
  </si>
  <si>
    <t xml:space="preserve"> - International travel, visa, vaccinations, drugs</t>
  </si>
  <si>
    <t>Total reviews</t>
  </si>
  <si>
    <t xml:space="preserve"> - Local transport</t>
  </si>
  <si>
    <t xml:space="preserve"> - specify activity # 4</t>
  </si>
  <si>
    <t xml:space="preserve"> - specify activity # 5</t>
  </si>
  <si>
    <t xml:space="preserve"> - specify activity # 6</t>
  </si>
  <si>
    <t xml:space="preserve"> - specify activity # 7</t>
  </si>
  <si>
    <t xml:space="preserve"> - specify activity # 8</t>
  </si>
  <si>
    <t xml:space="preserve"> - specify activity # 9</t>
  </si>
  <si>
    <t xml:space="preserve"> - Specify major equipment items, furniture, building constructions, vehicles etc.</t>
  </si>
  <si>
    <t xml:space="preserve"> - Salary/ honorarium (if applicable)</t>
  </si>
  <si>
    <t>Sub total</t>
  </si>
  <si>
    <t>Dansk timeanvendelse</t>
  </si>
  <si>
    <t>Aktiviteter, budgetlinje 1</t>
  </si>
  <si>
    <t>Navn på ansatte/frivillige</t>
  </si>
  <si>
    <t>Titel</t>
  </si>
  <si>
    <t>Timesats (DKK)</t>
  </si>
  <si>
    <t>Evt. overhead (DKK)</t>
  </si>
  <si>
    <t>Timeantal ude</t>
  </si>
  <si>
    <t>Total for budgetlinje</t>
  </si>
  <si>
    <t>Sub Total</t>
  </si>
  <si>
    <t>Total</t>
  </si>
  <si>
    <t>Faglig bistand</t>
  </si>
  <si>
    <t xml:space="preserve">Aktivitet (noter gerne specifikt objective) </t>
  </si>
  <si>
    <t xml:space="preserve">Aktivitet </t>
  </si>
  <si>
    <t xml:space="preserve">Annex A BUDGET FOR PROJECTS </t>
  </si>
  <si>
    <t>To be used for A Larger projects and B Smaller projects</t>
  </si>
  <si>
    <t>Timeantal i DK</t>
  </si>
  <si>
    <t>4. Local monitoring</t>
  </si>
  <si>
    <t xml:space="preserve">5. Local administration </t>
  </si>
  <si>
    <t>6. Danish project monitoring visit</t>
  </si>
  <si>
    <t>7. Reviews and evaluation</t>
  </si>
  <si>
    <t>9. Project expenses in total</t>
  </si>
  <si>
    <t>10. Auditing in Denmark</t>
  </si>
  <si>
    <t>11. Sub total (9 + 10)</t>
  </si>
  <si>
    <t xml:space="preserve"> 13. Total</t>
  </si>
  <si>
    <t>Total Local Staff</t>
  </si>
  <si>
    <t>Total Local monitoring</t>
  </si>
  <si>
    <t>Total Local administration</t>
  </si>
  <si>
    <t>Total monitoring visit</t>
  </si>
  <si>
    <t>NB! if project staff is involved salary should be included under project staff</t>
  </si>
  <si>
    <t>Tilsyn evaluering / review, budgetlinje 6 og 7</t>
  </si>
  <si>
    <t>Budget Notes</t>
  </si>
  <si>
    <t xml:space="preserve">No. </t>
  </si>
  <si>
    <t>Description (no. refers to the budget item)</t>
  </si>
  <si>
    <t xml:space="preserve">Insert additional rows to make space for any additional notes. </t>
  </si>
  <si>
    <t>If the text does not fit the row, click the "Home" tab and adjust row height in the "Format" menu in the "Cells" group.</t>
  </si>
  <si>
    <t>March 2018</t>
  </si>
  <si>
    <r>
      <t xml:space="preserve">  </t>
    </r>
    <r>
      <rPr>
        <sz val="11"/>
        <rFont val="Cambria"/>
        <family val="1"/>
      </rPr>
      <t>-specify</t>
    </r>
  </si>
  <si>
    <t>Dette skema anvendes i tilfældet af, at budgettet indeholder løn til ansatte i den danske organisation eller honorar eller løn til frivillige, der løser faglig opgave.</t>
  </si>
  <si>
    <t>3. Local staff (NB! not applied for project B. Organisational development)</t>
  </si>
  <si>
    <t>Contribution from other sources (DKK)</t>
  </si>
  <si>
    <r>
      <t>Contribution from other sources (</t>
    </r>
    <r>
      <rPr>
        <i/>
        <sz val="11"/>
        <rFont val="Cambria"/>
        <family val="1"/>
      </rPr>
      <t>local currency</t>
    </r>
    <r>
      <rPr>
        <sz val="11"/>
        <rFont val="Cambria"/>
        <family val="1"/>
      </rPr>
      <t>)</t>
    </r>
  </si>
  <si>
    <t>Add the date here</t>
  </si>
  <si>
    <t>DKK</t>
  </si>
  <si>
    <t>Total budget in  DKK</t>
  </si>
  <si>
    <t>13. TOTAL</t>
  </si>
  <si>
    <t>11. Subtotal</t>
  </si>
  <si>
    <t>Total-%</t>
  </si>
  <si>
    <t>Source:</t>
  </si>
  <si>
    <t>eg, oanda.com on (date)</t>
  </si>
  <si>
    <t>12. **Administration in DK (max 7% of 11)</t>
  </si>
  <si>
    <t>**Budget reserve, between 6 and 10%=</t>
  </si>
  <si>
    <t>**Administration i DK, angiv %=</t>
  </si>
  <si>
    <t>(max. 7%)</t>
  </si>
  <si>
    <t>1 (???)=</t>
  </si>
  <si>
    <t>Local currency is:</t>
  </si>
  <si>
    <t>???</t>
  </si>
  <si>
    <t>Total budget DKK</t>
  </si>
  <si>
    <t>Date</t>
  </si>
  <si>
    <t>Project name</t>
  </si>
  <si>
    <t>Name of local currency (eg. USD, GBP, MYR, etc.)</t>
  </si>
  <si>
    <t>Exchange rate (one local currency equals X DKK)</t>
  </si>
  <si>
    <t>Source of exchange rate (eg. oanda.com)</t>
  </si>
  <si>
    <t>Date the exchange rate has been calculated (a day close to submission of the proposal)</t>
  </si>
  <si>
    <t xml:space="preserve">Budget reserved should be indicated with a number from 6 to 10 indicating the percentage </t>
  </si>
  <si>
    <t>Additionally you must fill out</t>
  </si>
  <si>
    <t>Description of expense (column A)</t>
  </si>
  <si>
    <t>Amont contributed from others sources, in local currency (column G)</t>
  </si>
  <si>
    <t>You are requested kindly only to fill in the cells marked in green</t>
  </si>
  <si>
    <t>Audit in Denmark, only for Member Organisations that administer the proposed project themselves</t>
  </si>
  <si>
    <t>Administration in Denmark is should be max. 7%, and only for Member Organisations who administer the proposed project themselves</t>
  </si>
  <si>
    <t>Short instructions for the budget sheet "Budget and financing plan)</t>
  </si>
  <si>
    <t>You are kindly requested to fill in the following information:</t>
  </si>
  <si>
    <t>08 May 2018</t>
  </si>
  <si>
    <t>2. Investments</t>
  </si>
  <si>
    <t>3. Local Staff</t>
  </si>
  <si>
    <t>4. Local Monitoring</t>
  </si>
  <si>
    <t>5. Local Admin.</t>
  </si>
  <si>
    <t>6. Danish proj. Mon</t>
  </si>
  <si>
    <t>7. Review &amp; Eval</t>
  </si>
  <si>
    <t>8. Budget Reserve</t>
  </si>
  <si>
    <t>9. Project Cost</t>
  </si>
  <si>
    <t>10. Audit in DK</t>
  </si>
  <si>
    <t>12. Adm in DK (7%)</t>
  </si>
  <si>
    <t>Others DKK</t>
  </si>
  <si>
    <t>Comments to the budget</t>
  </si>
  <si>
    <t xml:space="preserve">Project number (if you already received this from the CKU project consultant) </t>
  </si>
  <si>
    <t>Amount requested in local currency from CKU for each BL (column E)</t>
  </si>
  <si>
    <t>For additional guidelines, please consult your friendly CKU project consultant and/or the guidelines available on www.CKU.org</t>
  </si>
  <si>
    <t>CKU-XX-X-XX (project number from CKU) and project name</t>
  </si>
  <si>
    <t>Support requested from CKU (local currency)</t>
  </si>
  <si>
    <t>Support requested from CKU (DKK)</t>
  </si>
  <si>
    <t>8. *Budget reserve  (max 10% and min 6% of support from CKU) (may only be used upon prior approval from CKU)</t>
  </si>
  <si>
    <t>(min 6%, max 10% of CKU contribution)</t>
  </si>
  <si>
    <t>This table is generated from the Budget and Financing Plan for CKU's use. Comments can be added.</t>
  </si>
  <si>
    <t>CKU-XX-X-XX</t>
  </si>
  <si>
    <t>CKU-budget</t>
  </si>
  <si>
    <t>CKU-%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</si>
</sst>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92" formatCode="_(* #,##0_);_(* \(#,##0\);_(* &quot;-&quot;??_);_(@_)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sz val="11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i/>
      <sz val="10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22"/>
      <name val="Calibri"/>
      <family val="2"/>
      <scheme val="min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name val="Calibri"/>
      <family val="2"/>
      <scheme val="minor"/>
    </font>
    <font>
      <i/>
      <sz val="16"/>
      <name val="Calibri"/>
      <family val="2"/>
      <scheme val="minor"/>
    </font>
    <font>
      <b/>
      <u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libri"/>
      <family val="2"/>
      <scheme val="minor"/>
    </font>
    <font>
      <i/>
      <sz val="11"/>
      <name val="Cambria"/>
      <family val="1"/>
      <scheme val="maj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theme="6" tint="-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theme="6" tint="-0.24994659260841701"/>
      </top>
      <bottom style="thin">
        <color indexed="64"/>
      </bottom>
      <diagonal/>
    </border>
  </borders>
  <cellStyleXfs count="6">
    <xf numFmtId="0" fontId="0" fillId="0" borderId="0"/>
    <xf numFmtId="0" fontId="14" fillId="2" borderId="0" applyNumberFormat="0" applyBorder="0" applyAlignment="0" applyProtection="0"/>
    <xf numFmtId="187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1" xfId="0" applyFont="1" applyBorder="1"/>
    <xf numFmtId="0" fontId="5" fillId="0" borderId="0" xfId="0" applyFont="1"/>
    <xf numFmtId="0" fontId="19" fillId="0" borderId="0" xfId="0" applyFont="1"/>
    <xf numFmtId="0" fontId="19" fillId="0" borderId="0" xfId="0" applyFont="1" applyBorder="1" applyAlignment="1">
      <alignment horizontal="left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 applyProtection="1">
      <alignment wrapText="1"/>
      <protection locked="0"/>
    </xf>
    <xf numFmtId="192" fontId="16" fillId="3" borderId="2" xfId="2" applyNumberFormat="1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3" borderId="2" xfId="0" applyFont="1" applyFill="1" applyBorder="1" applyAlignment="1">
      <alignment horizontal="right" wrapText="1"/>
    </xf>
    <xf numFmtId="0" fontId="14" fillId="2" borderId="2" xfId="1" applyBorder="1" applyAlignment="1">
      <alignment wrapText="1"/>
    </xf>
    <xf numFmtId="0" fontId="14" fillId="2" borderId="2" xfId="1" applyBorder="1" applyAlignment="1">
      <alignment vertical="top" wrapText="1"/>
    </xf>
    <xf numFmtId="2" fontId="19" fillId="0" borderId="4" xfId="0" applyNumberFormat="1" applyFont="1" applyFill="1" applyBorder="1"/>
    <xf numFmtId="2" fontId="16" fillId="4" borderId="4" xfId="0" applyNumberFormat="1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16" fillId="0" borderId="4" xfId="0" applyFont="1" applyFill="1" applyBorder="1"/>
    <xf numFmtId="0" fontId="3" fillId="5" borderId="0" xfId="3" applyFill="1"/>
    <xf numFmtId="0" fontId="20" fillId="5" borderId="5" xfId="3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vertical="center"/>
    </xf>
    <xf numFmtId="0" fontId="17" fillId="5" borderId="0" xfId="0" applyFont="1" applyFill="1" applyBorder="1" applyAlignment="1">
      <alignment horizontal="center"/>
    </xf>
    <xf numFmtId="0" fontId="0" fillId="5" borderId="0" xfId="0" applyFill="1"/>
    <xf numFmtId="0" fontId="21" fillId="5" borderId="0" xfId="0" applyFont="1" applyFill="1" applyBorder="1" applyAlignment="1">
      <alignment horizontal="center"/>
    </xf>
    <xf numFmtId="49" fontId="9" fillId="5" borderId="0" xfId="0" applyNumberFormat="1" applyFont="1" applyFill="1" applyAlignment="1">
      <alignment horizontal="center" wrapText="1"/>
    </xf>
    <xf numFmtId="49" fontId="9" fillId="5" borderId="0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3" fillId="5" borderId="0" xfId="0" applyFont="1" applyFill="1" applyBorder="1"/>
    <xf numFmtId="0" fontId="16" fillId="5" borderId="0" xfId="0" applyFont="1" applyFill="1" applyBorder="1"/>
    <xf numFmtId="49" fontId="16" fillId="5" borderId="0" xfId="0" applyNumberFormat="1" applyFont="1" applyFill="1" applyAlignment="1">
      <alignment wrapText="1"/>
    </xf>
    <xf numFmtId="0" fontId="16" fillId="5" borderId="0" xfId="0" applyFont="1" applyFill="1"/>
    <xf numFmtId="0" fontId="19" fillId="5" borderId="0" xfId="0" applyFont="1" applyFill="1" applyBorder="1"/>
    <xf numFmtId="0" fontId="16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22" fillId="5" borderId="0" xfId="0" applyFont="1" applyFill="1" applyBorder="1"/>
    <xf numFmtId="0" fontId="16" fillId="5" borderId="7" xfId="0" applyFont="1" applyFill="1" applyBorder="1"/>
    <xf numFmtId="2" fontId="16" fillId="5" borderId="0" xfId="0" applyNumberFormat="1" applyFont="1" applyFill="1"/>
    <xf numFmtId="0" fontId="16" fillId="5" borderId="0" xfId="0" applyFont="1" applyFill="1" applyAlignment="1">
      <alignment horizontal="right"/>
    </xf>
    <xf numFmtId="2" fontId="0" fillId="5" borderId="0" xfId="0" applyNumberFormat="1" applyFill="1"/>
    <xf numFmtId="49" fontId="16" fillId="0" borderId="8" xfId="0" applyNumberFormat="1" applyFont="1" applyFill="1" applyBorder="1" applyAlignment="1">
      <alignment horizontal="center" wrapText="1"/>
    </xf>
    <xf numFmtId="49" fontId="15" fillId="0" borderId="0" xfId="1" applyNumberFormat="1" applyFont="1" applyFill="1" applyAlignment="1">
      <alignment wrapText="1"/>
    </xf>
    <xf numFmtId="0" fontId="16" fillId="0" borderId="9" xfId="0" applyFont="1" applyFill="1" applyBorder="1"/>
    <xf numFmtId="0" fontId="16" fillId="0" borderId="10" xfId="0" applyFont="1" applyFill="1" applyBorder="1"/>
    <xf numFmtId="2" fontId="16" fillId="0" borderId="9" xfId="0" applyNumberFormat="1" applyFont="1" applyFill="1" applyBorder="1"/>
    <xf numFmtId="0" fontId="16" fillId="0" borderId="11" xfId="0" applyFont="1" applyFill="1" applyBorder="1"/>
    <xf numFmtId="49" fontId="23" fillId="0" borderId="1" xfId="0" applyNumberFormat="1" applyFont="1" applyFill="1" applyBorder="1" applyAlignment="1">
      <alignment wrapText="1"/>
    </xf>
    <xf numFmtId="0" fontId="19" fillId="0" borderId="12" xfId="0" applyFont="1" applyFill="1" applyBorder="1"/>
    <xf numFmtId="0" fontId="19" fillId="0" borderId="13" xfId="0" applyFont="1" applyFill="1" applyBorder="1"/>
    <xf numFmtId="2" fontId="19" fillId="0" borderId="12" xfId="0" applyNumberFormat="1" applyFont="1" applyFill="1" applyBorder="1"/>
    <xf numFmtId="0" fontId="19" fillId="0" borderId="11" xfId="0" applyFont="1" applyFill="1" applyBorder="1"/>
    <xf numFmtId="49" fontId="23" fillId="0" borderId="0" xfId="0" applyNumberFormat="1" applyFont="1" applyFill="1" applyBorder="1" applyAlignment="1">
      <alignment wrapText="1"/>
    </xf>
    <xf numFmtId="0" fontId="19" fillId="0" borderId="4" xfId="0" applyFont="1" applyFill="1" applyBorder="1"/>
    <xf numFmtId="0" fontId="19" fillId="0" borderId="14" xfId="0" applyFont="1" applyFill="1" applyBorder="1"/>
    <xf numFmtId="49" fontId="15" fillId="0" borderId="0" xfId="1" applyNumberFormat="1" applyFont="1" applyFill="1" applyBorder="1" applyAlignment="1">
      <alignment wrapText="1"/>
    </xf>
    <xf numFmtId="0" fontId="16" fillId="0" borderId="11" xfId="0" applyFont="1" applyFill="1" applyBorder="1" applyProtection="1">
      <protection locked="0"/>
    </xf>
    <xf numFmtId="0" fontId="22" fillId="0" borderId="12" xfId="0" applyFont="1" applyFill="1" applyBorder="1"/>
    <xf numFmtId="2" fontId="22" fillId="0" borderId="12" xfId="0" applyNumberFormat="1" applyFont="1" applyFill="1" applyBorder="1"/>
    <xf numFmtId="0" fontId="22" fillId="0" borderId="4" xfId="0" applyFont="1" applyFill="1" applyBorder="1"/>
    <xf numFmtId="0" fontId="22" fillId="0" borderId="11" xfId="0" applyFont="1" applyFill="1" applyBorder="1"/>
    <xf numFmtId="2" fontId="22" fillId="0" borderId="4" xfId="0" applyNumberFormat="1" applyFont="1" applyFill="1" applyBorder="1"/>
    <xf numFmtId="2" fontId="16" fillId="0" borderId="4" xfId="0" applyNumberFormat="1" applyFont="1" applyFill="1" applyBorder="1"/>
    <xf numFmtId="49" fontId="19" fillId="0" borderId="15" xfId="0" applyNumberFormat="1" applyFont="1" applyFill="1" applyBorder="1" applyAlignment="1">
      <alignment wrapText="1"/>
    </xf>
    <xf numFmtId="0" fontId="19" fillId="0" borderId="16" xfId="0" applyFont="1" applyFill="1" applyBorder="1"/>
    <xf numFmtId="2" fontId="19" fillId="0" borderId="16" xfId="0" applyNumberFormat="1" applyFont="1" applyFill="1" applyBorder="1"/>
    <xf numFmtId="49" fontId="19" fillId="0" borderId="0" xfId="0" applyNumberFormat="1" applyFont="1" applyFill="1" applyBorder="1" applyAlignment="1">
      <alignment wrapText="1"/>
    </xf>
    <xf numFmtId="0" fontId="16" fillId="0" borderId="13" xfId="0" applyFont="1" applyFill="1" applyBorder="1"/>
    <xf numFmtId="49" fontId="15" fillId="0" borderId="17" xfId="1" applyNumberFormat="1" applyFont="1" applyFill="1" applyBorder="1" applyAlignment="1">
      <alignment wrapText="1"/>
    </xf>
    <xf numFmtId="0" fontId="19" fillId="0" borderId="18" xfId="0" applyFont="1" applyFill="1" applyBorder="1"/>
    <xf numFmtId="49" fontId="19" fillId="0" borderId="17" xfId="0" applyNumberFormat="1" applyFont="1" applyFill="1" applyBorder="1" applyAlignment="1">
      <alignment wrapText="1"/>
    </xf>
    <xf numFmtId="2" fontId="16" fillId="0" borderId="16" xfId="0" applyNumberFormat="1" applyFont="1" applyFill="1" applyBorder="1"/>
    <xf numFmtId="0" fontId="16" fillId="0" borderId="18" xfId="0" applyFont="1" applyFill="1" applyBorder="1"/>
    <xf numFmtId="0" fontId="16" fillId="0" borderId="16" xfId="0" applyFont="1" applyFill="1" applyBorder="1"/>
    <xf numFmtId="0" fontId="16" fillId="0" borderId="14" xfId="0" applyFont="1" applyFill="1" applyBorder="1"/>
    <xf numFmtId="49" fontId="15" fillId="0" borderId="19" xfId="1" applyNumberFormat="1" applyFont="1" applyFill="1" applyBorder="1" applyAlignment="1">
      <alignment wrapText="1"/>
    </xf>
    <xf numFmtId="0" fontId="19" fillId="0" borderId="20" xfId="0" applyFont="1" applyFill="1" applyBorder="1"/>
    <xf numFmtId="0" fontId="19" fillId="0" borderId="21" xfId="0" applyFont="1" applyFill="1" applyBorder="1"/>
    <xf numFmtId="2" fontId="19" fillId="0" borderId="20" xfId="0" applyNumberFormat="1" applyFont="1" applyFill="1" applyBorder="1"/>
    <xf numFmtId="0" fontId="19" fillId="0" borderId="22" xfId="0" applyFont="1" applyFill="1" applyBorder="1"/>
    <xf numFmtId="9" fontId="16" fillId="4" borderId="43" xfId="4" applyFont="1" applyFill="1" applyBorder="1" applyProtection="1">
      <protection locked="0"/>
    </xf>
    <xf numFmtId="0" fontId="16" fillId="0" borderId="23" xfId="0" applyFont="1" applyFill="1" applyBorder="1"/>
    <xf numFmtId="0" fontId="24" fillId="5" borderId="0" xfId="0" applyFont="1" applyFill="1" applyBorder="1" applyAlignment="1">
      <alignment horizontal="center"/>
    </xf>
    <xf numFmtId="2" fontId="19" fillId="0" borderId="24" xfId="0" applyNumberFormat="1" applyFont="1" applyFill="1" applyBorder="1" applyAlignment="1">
      <alignment horizontal="center" vertical="center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>
      <alignment horizontal="left" vertical="center" wrapText="1"/>
    </xf>
    <xf numFmtId="2" fontId="16" fillId="0" borderId="27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2" fontId="16" fillId="4" borderId="44" xfId="0" applyNumberFormat="1" applyFont="1" applyFill="1" applyBorder="1" applyProtection="1">
      <protection locked="0"/>
    </xf>
    <xf numFmtId="2" fontId="16" fillId="4" borderId="45" xfId="0" applyNumberFormat="1" applyFont="1" applyFill="1" applyBorder="1" applyProtection="1">
      <protection locked="0"/>
    </xf>
    <xf numFmtId="9" fontId="3" fillId="4" borderId="46" xfId="4" applyFont="1" applyFill="1" applyBorder="1" applyProtection="1">
      <protection locked="0"/>
    </xf>
    <xf numFmtId="49" fontId="16" fillId="0" borderId="15" xfId="0" applyNumberFormat="1" applyFont="1" applyFill="1" applyBorder="1" applyAlignment="1">
      <alignment horizontal="right" wrapText="1"/>
    </xf>
    <xf numFmtId="49" fontId="22" fillId="0" borderId="28" xfId="0" applyNumberFormat="1" applyFont="1" applyFill="1" applyBorder="1" applyAlignment="1">
      <alignment horizontal="left" vertical="top"/>
    </xf>
    <xf numFmtId="2" fontId="16" fillId="0" borderId="29" xfId="0" applyNumberFormat="1" applyFont="1" applyFill="1" applyBorder="1" applyAlignment="1">
      <alignment horizontal="center" wrapText="1"/>
    </xf>
    <xf numFmtId="49" fontId="14" fillId="5" borderId="0" xfId="1" applyNumberFormat="1" applyFont="1" applyFill="1" applyBorder="1" applyAlignment="1">
      <alignment horizontal="right"/>
    </xf>
    <xf numFmtId="49" fontId="16" fillId="4" borderId="15" xfId="0" applyNumberFormat="1" applyFont="1" applyFill="1" applyBorder="1" applyAlignment="1" applyProtection="1">
      <alignment horizontal="left" vertical="center"/>
      <protection locked="0"/>
    </xf>
    <xf numFmtId="2" fontId="16" fillId="4" borderId="47" xfId="0" applyNumberFormat="1" applyFont="1" applyFill="1" applyBorder="1" applyProtection="1">
      <protection locked="0"/>
    </xf>
    <xf numFmtId="49" fontId="25" fillId="0" borderId="0" xfId="0" applyNumberFormat="1" applyFont="1" applyFill="1" applyAlignment="1" applyProtection="1">
      <alignment wrapText="1"/>
    </xf>
    <xf numFmtId="0" fontId="16" fillId="0" borderId="4" xfId="0" applyFont="1" applyFill="1" applyBorder="1" applyProtection="1"/>
    <xf numFmtId="0" fontId="16" fillId="0" borderId="11" xfId="0" applyFont="1" applyFill="1" applyBorder="1" applyProtection="1"/>
    <xf numFmtId="0" fontId="16" fillId="5" borderId="0" xfId="0" applyFont="1" applyFill="1" applyProtection="1"/>
    <xf numFmtId="2" fontId="16" fillId="4" borderId="48" xfId="0" applyNumberFormat="1" applyFont="1" applyFill="1" applyBorder="1" applyProtection="1"/>
    <xf numFmtId="0" fontId="16" fillId="0" borderId="23" xfId="0" applyFont="1" applyFill="1" applyBorder="1" applyProtection="1"/>
    <xf numFmtId="2" fontId="16" fillId="4" borderId="4" xfId="0" applyNumberFormat="1" applyFont="1" applyFill="1" applyBorder="1" applyProtection="1"/>
    <xf numFmtId="0" fontId="0" fillId="5" borderId="0" xfId="0" applyFill="1" applyProtection="1"/>
    <xf numFmtId="0" fontId="16" fillId="0" borderId="23" xfId="0" applyFont="1" applyFill="1" applyBorder="1" applyProtection="1">
      <protection locked="0"/>
    </xf>
    <xf numFmtId="49" fontId="16" fillId="4" borderId="0" xfId="0" applyNumberFormat="1" applyFont="1" applyFill="1" applyAlignment="1" applyProtection="1">
      <alignment wrapText="1"/>
      <protection locked="0"/>
    </xf>
    <xf numFmtId="49" fontId="23" fillId="4" borderId="0" xfId="0" applyNumberFormat="1" applyFont="1" applyFill="1" applyBorder="1" applyAlignment="1" applyProtection="1">
      <alignment wrapText="1"/>
      <protection locked="0"/>
    </xf>
    <xf numFmtId="49" fontId="8" fillId="4" borderId="0" xfId="0" applyNumberFormat="1" applyFont="1" applyFill="1" applyAlignment="1" applyProtection="1">
      <alignment horizontal="left"/>
      <protection locked="0"/>
    </xf>
    <xf numFmtId="0" fontId="19" fillId="4" borderId="25" xfId="0" applyFont="1" applyFill="1" applyBorder="1" applyAlignment="1" applyProtection="1">
      <alignment horizontal="center" vertical="center" wrapText="1"/>
      <protection locked="0"/>
    </xf>
    <xf numFmtId="3" fontId="26" fillId="5" borderId="2" xfId="3" applyNumberFormat="1" applyFont="1" applyFill="1" applyBorder="1"/>
    <xf numFmtId="9" fontId="26" fillId="5" borderId="2" xfId="5" applyFont="1" applyFill="1" applyBorder="1" applyAlignment="1">
      <alignment horizontal="right" vertical="center"/>
    </xf>
    <xf numFmtId="3" fontId="20" fillId="5" borderId="30" xfId="3" applyNumberFormat="1" applyFont="1" applyFill="1" applyBorder="1" applyAlignment="1">
      <alignment horizontal="right" vertical="center"/>
    </xf>
    <xf numFmtId="9" fontId="26" fillId="5" borderId="30" xfId="5" applyFont="1" applyFill="1" applyBorder="1" applyAlignment="1">
      <alignment horizontal="right" vertical="center"/>
    </xf>
    <xf numFmtId="2" fontId="19" fillId="0" borderId="31" xfId="0" applyNumberFormat="1" applyFont="1" applyFill="1" applyBorder="1" applyAlignment="1">
      <alignment horizontal="left" vertical="top" wrapText="1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3" fontId="26" fillId="5" borderId="17" xfId="3" applyNumberFormat="1" applyFont="1" applyFill="1" applyBorder="1"/>
    <xf numFmtId="3" fontId="26" fillId="5" borderId="17" xfId="3" applyNumberFormat="1" applyFont="1" applyFill="1" applyBorder="1" applyAlignment="1">
      <alignment horizontal="right" vertical="center"/>
    </xf>
    <xf numFmtId="3" fontId="20" fillId="5" borderId="19" xfId="3" applyNumberFormat="1" applyFont="1" applyFill="1" applyBorder="1" applyAlignment="1">
      <alignment horizontal="right" vertical="center"/>
    </xf>
    <xf numFmtId="0" fontId="3" fillId="5" borderId="7" xfId="3" applyFill="1" applyBorder="1"/>
    <xf numFmtId="0" fontId="3" fillId="5" borderId="0" xfId="3" applyFill="1" applyBorder="1"/>
    <xf numFmtId="0" fontId="26" fillId="5" borderId="33" xfId="3" applyFont="1" applyFill="1" applyBorder="1" applyAlignment="1">
      <alignment vertical="center"/>
    </xf>
    <xf numFmtId="0" fontId="20" fillId="5" borderId="33" xfId="3" applyFont="1" applyFill="1" applyBorder="1" applyAlignment="1">
      <alignment vertical="center"/>
    </xf>
    <xf numFmtId="0" fontId="3" fillId="5" borderId="23" xfId="3" applyFill="1" applyBorder="1"/>
    <xf numFmtId="0" fontId="26" fillId="5" borderId="34" xfId="3" applyFont="1" applyFill="1" applyBorder="1" applyAlignment="1">
      <alignment vertical="center"/>
    </xf>
    <xf numFmtId="3" fontId="26" fillId="5" borderId="35" xfId="3" applyNumberFormat="1" applyFont="1" applyFill="1" applyBorder="1"/>
    <xf numFmtId="9" fontId="26" fillId="5" borderId="35" xfId="5" applyFont="1" applyFill="1" applyBorder="1" applyAlignment="1">
      <alignment horizontal="right" vertical="center"/>
    </xf>
    <xf numFmtId="3" fontId="26" fillId="5" borderId="36" xfId="3" applyNumberFormat="1" applyFont="1" applyFill="1" applyBorder="1"/>
    <xf numFmtId="0" fontId="20" fillId="5" borderId="31" xfId="3" applyFont="1" applyFill="1" applyBorder="1" applyAlignment="1">
      <alignment vertical="center"/>
    </xf>
    <xf numFmtId="0" fontId="20" fillId="5" borderId="31" xfId="3" applyFont="1" applyFill="1" applyBorder="1" applyAlignment="1">
      <alignment horizontal="center" vertical="center" wrapText="1"/>
    </xf>
    <xf numFmtId="0" fontId="20" fillId="5" borderId="5" xfId="3" applyFont="1" applyFill="1" applyBorder="1" applyAlignment="1">
      <alignment horizontal="center" vertical="center" wrapText="1"/>
    </xf>
    <xf numFmtId="0" fontId="20" fillId="5" borderId="37" xfId="3" applyFont="1" applyFill="1" applyBorder="1" applyAlignment="1">
      <alignment vertical="center"/>
    </xf>
    <xf numFmtId="0" fontId="26" fillId="5" borderId="11" xfId="3" applyFont="1" applyFill="1" applyBorder="1" applyAlignment="1" applyProtection="1">
      <alignment horizontal="left" vertical="top"/>
      <protection locked="0"/>
    </xf>
    <xf numFmtId="0" fontId="26" fillId="5" borderId="14" xfId="3" applyFont="1" applyFill="1" applyBorder="1" applyAlignment="1" applyProtection="1">
      <alignment horizontal="left" vertical="top"/>
      <protection locked="0"/>
    </xf>
    <xf numFmtId="0" fontId="26" fillId="5" borderId="18" xfId="3" applyFont="1" applyFill="1" applyBorder="1" applyAlignment="1" applyProtection="1">
      <alignment horizontal="left" vertical="top"/>
      <protection locked="0"/>
    </xf>
    <xf numFmtId="0" fontId="26" fillId="5" borderId="22" xfId="3" applyFont="1" applyFill="1" applyBorder="1" applyAlignment="1" applyProtection="1">
      <alignment horizontal="left" vertical="top"/>
      <protection locked="0"/>
    </xf>
    <xf numFmtId="0" fontId="8" fillId="0" borderId="0" xfId="0" applyFont="1"/>
    <xf numFmtId="0" fontId="12" fillId="0" borderId="0" xfId="0" applyFont="1"/>
    <xf numFmtId="0" fontId="12" fillId="4" borderId="0" xfId="0" applyFont="1" applyFill="1"/>
    <xf numFmtId="0" fontId="0" fillId="4" borderId="0" xfId="0" applyFill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/>
    <xf numFmtId="0" fontId="2" fillId="0" borderId="0" xfId="0" applyFont="1"/>
    <xf numFmtId="2" fontId="16" fillId="5" borderId="4" xfId="0" applyNumberFormat="1" applyFont="1" applyFill="1" applyBorder="1" applyProtection="1"/>
    <xf numFmtId="0" fontId="17" fillId="5" borderId="38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0" fontId="21" fillId="5" borderId="4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left" vertical="top" wrapText="1"/>
      <protection locked="0"/>
    </xf>
    <xf numFmtId="0" fontId="16" fillId="5" borderId="4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49" fontId="18" fillId="0" borderId="39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49" fontId="18" fillId="0" borderId="42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justify" wrapText="1"/>
    </xf>
    <xf numFmtId="49" fontId="18" fillId="0" borderId="42" xfId="0" applyNumberFormat="1" applyFont="1" applyBorder="1" applyAlignment="1">
      <alignment horizontal="center" vertical="justify" wrapText="1"/>
    </xf>
    <xf numFmtId="0" fontId="19" fillId="0" borderId="17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49" fontId="23" fillId="0" borderId="0" xfId="0" applyNumberFormat="1" applyFont="1" applyAlignment="1">
      <alignment horizontal="center" vertical="justify" wrapText="1"/>
    </xf>
    <xf numFmtId="0" fontId="19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17" fontId="2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20 % - Farve1" xfId="1" builtinId="30"/>
    <cellStyle name="Komma" xfId="2" builtinId="3"/>
    <cellStyle name="Normal" xfId="0" builtinId="0"/>
    <cellStyle name="Normal 3" xfId="3"/>
    <cellStyle name="Procent" xfId="4" builtinId="5"/>
    <cellStyle name="Pro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a/Downloads/Annex%20A%20Budget%20for%20Activities_w_dk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and financing pla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13" zoomScaleNormal="100" workbookViewId="0">
      <selection activeCell="G8" sqref="G8"/>
    </sheetView>
  </sheetViews>
  <sheetFormatPr defaultRowHeight="13.2" x14ac:dyDescent="0.25"/>
  <sheetData>
    <row r="2" spans="1:2" ht="17.399999999999999" x14ac:dyDescent="0.3">
      <c r="B2" s="144" t="s">
        <v>102</v>
      </c>
    </row>
    <row r="3" spans="1:2" x14ac:dyDescent="0.25">
      <c r="B3" s="145" t="s">
        <v>104</v>
      </c>
    </row>
    <row r="4" spans="1:2" x14ac:dyDescent="0.25">
      <c r="B4" s="139"/>
    </row>
    <row r="5" spans="1:2" x14ac:dyDescent="0.25">
      <c r="B5" s="139"/>
    </row>
    <row r="6" spans="1:2" x14ac:dyDescent="0.25">
      <c r="B6" s="139" t="s">
        <v>103</v>
      </c>
    </row>
    <row r="7" spans="1:2" s="143" customFormat="1" ht="20.100000000000001" customHeight="1" x14ac:dyDescent="0.25">
      <c r="A7" s="142">
        <v>1</v>
      </c>
      <c r="B7" s="142" t="s">
        <v>89</v>
      </c>
    </row>
    <row r="8" spans="1:2" s="143" customFormat="1" ht="20.100000000000001" customHeight="1" x14ac:dyDescent="0.25">
      <c r="A8" s="142">
        <v>2</v>
      </c>
      <c r="B8" s="142" t="s">
        <v>117</v>
      </c>
    </row>
    <row r="9" spans="1:2" s="143" customFormat="1" ht="20.100000000000001" customHeight="1" x14ac:dyDescent="0.25">
      <c r="A9" s="142">
        <v>3</v>
      </c>
      <c r="B9" s="142" t="s">
        <v>90</v>
      </c>
    </row>
    <row r="10" spans="1:2" s="143" customFormat="1" ht="20.100000000000001" customHeight="1" x14ac:dyDescent="0.25">
      <c r="A10" s="142">
        <v>4</v>
      </c>
      <c r="B10" s="142" t="s">
        <v>91</v>
      </c>
    </row>
    <row r="11" spans="1:2" s="143" customFormat="1" ht="20.100000000000001" customHeight="1" x14ac:dyDescent="0.25">
      <c r="A11" s="142">
        <v>5</v>
      </c>
      <c r="B11" s="142" t="s">
        <v>92</v>
      </c>
    </row>
    <row r="12" spans="1:2" s="143" customFormat="1" ht="20.100000000000001" customHeight="1" x14ac:dyDescent="0.25">
      <c r="A12" s="142">
        <v>6</v>
      </c>
      <c r="B12" s="142" t="s">
        <v>93</v>
      </c>
    </row>
    <row r="13" spans="1:2" s="143" customFormat="1" ht="20.100000000000001" customHeight="1" x14ac:dyDescent="0.25">
      <c r="A13" s="142">
        <v>7</v>
      </c>
      <c r="B13" s="142" t="s">
        <v>94</v>
      </c>
    </row>
    <row r="14" spans="1:2" s="143" customFormat="1" ht="20.100000000000001" customHeight="1" x14ac:dyDescent="0.25">
      <c r="A14" s="142">
        <v>8</v>
      </c>
      <c r="B14" s="142" t="s">
        <v>95</v>
      </c>
    </row>
    <row r="15" spans="1:2" s="143" customFormat="1" ht="20.100000000000001" customHeight="1" x14ac:dyDescent="0.25">
      <c r="A15" s="142">
        <v>9</v>
      </c>
      <c r="B15" s="142" t="s">
        <v>101</v>
      </c>
    </row>
    <row r="16" spans="1:2" s="143" customFormat="1" ht="20.100000000000001" customHeight="1" x14ac:dyDescent="0.25">
      <c r="A16" s="142">
        <v>10</v>
      </c>
      <c r="B16" s="142" t="s">
        <v>100</v>
      </c>
    </row>
    <row r="17" spans="1:8" ht="14.1" customHeight="1" x14ac:dyDescent="0.25">
      <c r="A17" s="138"/>
      <c r="B17" s="138"/>
    </row>
    <row r="18" spans="1:8" ht="14.1" customHeight="1" x14ac:dyDescent="0.25">
      <c r="A18" s="138"/>
      <c r="B18" s="138"/>
    </row>
    <row r="19" spans="1:8" ht="14.1" customHeight="1" x14ac:dyDescent="0.25">
      <c r="A19" s="138"/>
      <c r="B19" s="139" t="s">
        <v>96</v>
      </c>
    </row>
    <row r="20" spans="1:8" s="143" customFormat="1" ht="20.100000000000001" customHeight="1" x14ac:dyDescent="0.25">
      <c r="A20" s="142">
        <v>11</v>
      </c>
      <c r="B20" s="142" t="s">
        <v>97</v>
      </c>
    </row>
    <row r="21" spans="1:8" s="143" customFormat="1" ht="20.100000000000001" customHeight="1" x14ac:dyDescent="0.25">
      <c r="A21" s="142">
        <v>12</v>
      </c>
      <c r="B21" s="142" t="s">
        <v>118</v>
      </c>
    </row>
    <row r="22" spans="1:8" s="143" customFormat="1" ht="20.100000000000001" customHeight="1" x14ac:dyDescent="0.25">
      <c r="A22" s="142">
        <v>13</v>
      </c>
      <c r="B22" s="142" t="s">
        <v>98</v>
      </c>
    </row>
    <row r="24" spans="1:8" x14ac:dyDescent="0.25">
      <c r="B24" s="140" t="s">
        <v>99</v>
      </c>
      <c r="C24" s="141"/>
      <c r="D24" s="141"/>
      <c r="E24" s="141"/>
      <c r="F24" s="141"/>
      <c r="G24" s="141"/>
      <c r="H24" s="141"/>
    </row>
    <row r="27" spans="1:8" x14ac:dyDescent="0.25">
      <c r="B27" s="139" t="s">
        <v>119</v>
      </c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8"/>
  <sheetViews>
    <sheetView zoomScale="70" zoomScaleNormal="70" workbookViewId="0">
      <pane ySplit="7" topLeftCell="A46" activePane="bottomLeft" state="frozen"/>
      <selection pane="bottomLeft" activeCell="H7" sqref="H7"/>
    </sheetView>
  </sheetViews>
  <sheetFormatPr defaultColWidth="9.109375" defaultRowHeight="13.2" x14ac:dyDescent="0.25"/>
  <cols>
    <col min="1" max="1" width="37.109375" style="26" customWidth="1"/>
    <col min="2" max="3" width="16.88671875" style="26" customWidth="1"/>
    <col min="4" max="4" width="6.33203125" style="26" customWidth="1"/>
    <col min="5" max="5" width="15.109375" style="42" customWidth="1"/>
    <col min="6" max="6" width="15.109375" style="26" customWidth="1"/>
    <col min="7" max="7" width="15.44140625" style="26" customWidth="1"/>
    <col min="8" max="8" width="17.5546875" style="26" customWidth="1"/>
    <col min="9" max="16384" width="9.109375" style="26"/>
  </cols>
  <sheetData>
    <row r="1" spans="1:9" ht="28.8" x14ac:dyDescent="0.55000000000000004">
      <c r="A1" s="147" t="s">
        <v>45</v>
      </c>
      <c r="B1" s="148"/>
      <c r="C1" s="148"/>
      <c r="D1" s="148"/>
      <c r="E1" s="148"/>
      <c r="F1" s="148"/>
      <c r="G1" s="148"/>
      <c r="H1" s="25"/>
    </row>
    <row r="2" spans="1:9" ht="21.6" thickBot="1" x14ac:dyDescent="0.45">
      <c r="A2" s="149" t="s">
        <v>46</v>
      </c>
      <c r="B2" s="150"/>
      <c r="C2" s="150"/>
      <c r="D2" s="150"/>
      <c r="E2" s="150"/>
      <c r="F2" s="150"/>
      <c r="G2" s="150"/>
      <c r="H2" s="27"/>
    </row>
    <row r="3" spans="1:9" ht="30" customHeight="1" thickBot="1" x14ac:dyDescent="0.35">
      <c r="A3" s="110" t="s">
        <v>73</v>
      </c>
      <c r="B3" s="28"/>
      <c r="C3" s="28"/>
      <c r="D3" s="29"/>
      <c r="E3" s="116" t="s">
        <v>86</v>
      </c>
      <c r="F3" s="117" t="s">
        <v>87</v>
      </c>
      <c r="G3" s="31"/>
      <c r="H3" s="29"/>
    </row>
    <row r="4" spans="1:9" ht="9" customHeight="1" thickBot="1" x14ac:dyDescent="0.35">
      <c r="A4" s="151"/>
      <c r="B4" s="152"/>
      <c r="C4" s="152"/>
      <c r="D4" s="153"/>
      <c r="E4" s="153"/>
      <c r="F4" s="153"/>
      <c r="G4" s="153"/>
      <c r="H4" s="84"/>
    </row>
    <row r="5" spans="1:9" ht="39.75" customHeight="1" x14ac:dyDescent="0.25">
      <c r="A5" s="155" t="s">
        <v>120</v>
      </c>
      <c r="B5" s="154" t="s">
        <v>17</v>
      </c>
      <c r="C5" s="154" t="s">
        <v>75</v>
      </c>
      <c r="D5" s="157"/>
      <c r="E5" s="85" t="s">
        <v>19</v>
      </c>
      <c r="F5" s="111" t="s">
        <v>85</v>
      </c>
      <c r="G5" s="86"/>
      <c r="H5" s="87" t="s">
        <v>74</v>
      </c>
      <c r="I5" s="30"/>
    </row>
    <row r="6" spans="1:9" ht="12.75" customHeight="1" x14ac:dyDescent="0.25">
      <c r="A6" s="155"/>
      <c r="B6" s="154"/>
      <c r="C6" s="154"/>
      <c r="D6" s="157"/>
      <c r="E6" s="95" t="s">
        <v>16</v>
      </c>
      <c r="F6" s="93" t="s">
        <v>79</v>
      </c>
      <c r="G6" s="97" t="s">
        <v>80</v>
      </c>
      <c r="H6" s="94"/>
    </row>
    <row r="7" spans="1:9" ht="55.8" thickBot="1" x14ac:dyDescent="0.3">
      <c r="A7" s="156"/>
      <c r="B7" s="154"/>
      <c r="C7" s="154"/>
      <c r="D7" s="157"/>
      <c r="E7" s="88" t="s">
        <v>121</v>
      </c>
      <c r="F7" s="43" t="s">
        <v>122</v>
      </c>
      <c r="G7" s="43" t="s">
        <v>72</v>
      </c>
      <c r="H7" s="89" t="s">
        <v>71</v>
      </c>
      <c r="I7" s="30"/>
    </row>
    <row r="8" spans="1:9" ht="14.4" x14ac:dyDescent="0.3">
      <c r="A8" s="44" t="s">
        <v>0</v>
      </c>
      <c r="B8" s="45"/>
      <c r="C8" s="46"/>
      <c r="D8" s="32"/>
      <c r="E8" s="47"/>
      <c r="F8" s="46"/>
      <c r="G8" s="45"/>
      <c r="H8" s="46"/>
    </row>
    <row r="9" spans="1:9" ht="13.8" x14ac:dyDescent="0.25">
      <c r="A9" s="108" t="s">
        <v>1</v>
      </c>
      <c r="B9" s="21">
        <f>+E9+G9</f>
        <v>0</v>
      </c>
      <c r="C9" s="48"/>
      <c r="D9" s="32"/>
      <c r="E9" s="19"/>
      <c r="F9" s="48"/>
      <c r="G9" s="20"/>
      <c r="H9" s="48"/>
    </row>
    <row r="10" spans="1:9" ht="13.8" x14ac:dyDescent="0.25">
      <c r="A10" s="108" t="s">
        <v>2</v>
      </c>
      <c r="B10" s="21">
        <f t="shared" ref="B10:B19" si="0">+E10+G10</f>
        <v>0</v>
      </c>
      <c r="C10" s="48"/>
      <c r="D10" s="34"/>
      <c r="E10" s="19"/>
      <c r="F10" s="48"/>
      <c r="G10" s="20"/>
      <c r="H10" s="48"/>
    </row>
    <row r="11" spans="1:9" ht="13.8" x14ac:dyDescent="0.25">
      <c r="A11" s="108" t="s">
        <v>3</v>
      </c>
      <c r="B11" s="21">
        <f t="shared" si="0"/>
        <v>0</v>
      </c>
      <c r="C11" s="48"/>
      <c r="D11" s="34"/>
      <c r="E11" s="19"/>
      <c r="F11" s="48"/>
      <c r="G11" s="20"/>
      <c r="H11" s="48"/>
    </row>
    <row r="12" spans="1:9" ht="13.8" x14ac:dyDescent="0.25">
      <c r="A12" s="108" t="s">
        <v>23</v>
      </c>
      <c r="B12" s="21">
        <f>+E12+G12</f>
        <v>0</v>
      </c>
      <c r="C12" s="48"/>
      <c r="D12" s="34"/>
      <c r="E12" s="19"/>
      <c r="F12" s="48"/>
      <c r="G12" s="20"/>
      <c r="H12" s="48"/>
    </row>
    <row r="13" spans="1:9" ht="13.8" x14ac:dyDescent="0.25">
      <c r="A13" s="108" t="s">
        <v>24</v>
      </c>
      <c r="B13" s="21">
        <f t="shared" si="0"/>
        <v>0</v>
      </c>
      <c r="C13" s="48"/>
      <c r="D13" s="34"/>
      <c r="E13" s="19"/>
      <c r="F13" s="48"/>
      <c r="G13" s="20"/>
      <c r="H13" s="48"/>
    </row>
    <row r="14" spans="1:9" ht="13.8" x14ac:dyDescent="0.25">
      <c r="A14" s="108" t="s">
        <v>25</v>
      </c>
      <c r="B14" s="21">
        <f t="shared" si="0"/>
        <v>0</v>
      </c>
      <c r="C14" s="48"/>
      <c r="D14" s="34"/>
      <c r="E14" s="19"/>
      <c r="F14" s="48"/>
      <c r="G14" s="20"/>
      <c r="H14" s="48"/>
    </row>
    <row r="15" spans="1:9" ht="13.8" x14ac:dyDescent="0.25">
      <c r="A15" s="108" t="s">
        <v>26</v>
      </c>
      <c r="B15" s="21">
        <f t="shared" si="0"/>
        <v>0</v>
      </c>
      <c r="C15" s="48"/>
      <c r="D15" s="34"/>
      <c r="E15" s="19"/>
      <c r="F15" s="48"/>
      <c r="G15" s="20"/>
      <c r="H15" s="48"/>
    </row>
    <row r="16" spans="1:9" ht="13.8" x14ac:dyDescent="0.25">
      <c r="A16" s="108" t="s">
        <v>27</v>
      </c>
      <c r="B16" s="21">
        <f t="shared" si="0"/>
        <v>0</v>
      </c>
      <c r="C16" s="48"/>
      <c r="D16" s="34"/>
      <c r="E16" s="19"/>
      <c r="F16" s="48"/>
      <c r="G16" s="20"/>
      <c r="H16" s="48"/>
    </row>
    <row r="17" spans="1:8" ht="13.8" x14ac:dyDescent="0.25">
      <c r="A17" s="108" t="s">
        <v>28</v>
      </c>
      <c r="B17" s="21">
        <f t="shared" si="0"/>
        <v>0</v>
      </c>
      <c r="C17" s="48"/>
      <c r="D17" s="34"/>
      <c r="E17" s="19"/>
      <c r="F17" s="48"/>
      <c r="G17" s="20"/>
      <c r="H17" s="48"/>
    </row>
    <row r="18" spans="1:8" ht="13.8" x14ac:dyDescent="0.25">
      <c r="A18" s="108"/>
      <c r="B18" s="21">
        <f t="shared" si="0"/>
        <v>0</v>
      </c>
      <c r="C18" s="48"/>
      <c r="D18" s="34"/>
      <c r="E18" s="19"/>
      <c r="F18" s="48"/>
      <c r="G18" s="20"/>
      <c r="H18" s="48"/>
    </row>
    <row r="19" spans="1:8" s="37" customFormat="1" ht="13.8" x14ac:dyDescent="0.25">
      <c r="A19" s="108" t="s">
        <v>7</v>
      </c>
      <c r="B19" s="21">
        <f t="shared" si="0"/>
        <v>0</v>
      </c>
      <c r="C19" s="58"/>
      <c r="D19" s="36"/>
      <c r="E19" s="19"/>
      <c r="F19" s="58"/>
      <c r="G19" s="20"/>
      <c r="H19" s="58"/>
    </row>
    <row r="20" spans="1:8" ht="13.8" x14ac:dyDescent="0.25">
      <c r="A20" s="49" t="s">
        <v>4</v>
      </c>
      <c r="B20" s="50">
        <f>SUM(B8:B19)</f>
        <v>0</v>
      </c>
      <c r="C20" s="51">
        <f>+B20*exchange_rate</f>
        <v>0</v>
      </c>
      <c r="D20" s="35"/>
      <c r="E20" s="52">
        <f>SUM(E8:E19)</f>
        <v>0</v>
      </c>
      <c r="F20" s="51">
        <f>+E20*exchange_rate</f>
        <v>0</v>
      </c>
      <c r="G20" s="50">
        <f>SUM(G8:G19)</f>
        <v>0</v>
      </c>
      <c r="H20" s="53">
        <f>+G20*exchange_rate</f>
        <v>0</v>
      </c>
    </row>
    <row r="21" spans="1:8" ht="13.8" x14ac:dyDescent="0.25">
      <c r="A21" s="54"/>
      <c r="B21" s="55"/>
      <c r="C21" s="53"/>
      <c r="D21" s="35"/>
      <c r="E21" s="18"/>
      <c r="F21" s="53"/>
      <c r="G21" s="55"/>
      <c r="H21" s="56"/>
    </row>
    <row r="22" spans="1:8" ht="14.4" x14ac:dyDescent="0.3">
      <c r="A22" s="44" t="s">
        <v>5</v>
      </c>
      <c r="B22" s="21"/>
      <c r="C22" s="48"/>
      <c r="D22" s="34"/>
      <c r="E22" s="19"/>
      <c r="F22" s="48"/>
      <c r="G22" s="20"/>
      <c r="H22" s="48"/>
    </row>
    <row r="23" spans="1:8" ht="41.4" x14ac:dyDescent="0.25">
      <c r="A23" s="108" t="s">
        <v>29</v>
      </c>
      <c r="B23" s="21">
        <f>+E23+G23</f>
        <v>0</v>
      </c>
      <c r="C23" s="48"/>
      <c r="D23" s="34"/>
      <c r="E23" s="19"/>
      <c r="F23" s="48"/>
      <c r="G23" s="20"/>
      <c r="H23" s="48"/>
    </row>
    <row r="24" spans="1:8" ht="13.8" x14ac:dyDescent="0.25">
      <c r="A24" s="108" t="s">
        <v>7</v>
      </c>
      <c r="B24" s="21">
        <f>+E24+G24</f>
        <v>0</v>
      </c>
      <c r="C24" s="48"/>
      <c r="D24" s="34"/>
      <c r="E24" s="19"/>
      <c r="F24" s="48"/>
      <c r="G24" s="20"/>
      <c r="H24" s="48"/>
    </row>
    <row r="25" spans="1:8" ht="13.8" x14ac:dyDescent="0.25">
      <c r="A25" s="49" t="s">
        <v>6</v>
      </c>
      <c r="B25" s="50">
        <f>SUM(B22:B24)</f>
        <v>0</v>
      </c>
      <c r="C25" s="51">
        <f>+B25*exchange_rate</f>
        <v>0</v>
      </c>
      <c r="D25" s="35"/>
      <c r="E25" s="52">
        <f>SUM(E22:E24)</f>
        <v>0</v>
      </c>
      <c r="F25" s="51">
        <f>+E25*exchange_rate</f>
        <v>0</v>
      </c>
      <c r="G25" s="50">
        <f>SUM(G22:G24)</f>
        <v>0</v>
      </c>
      <c r="H25" s="53">
        <f>+G25*exchange_rate</f>
        <v>0</v>
      </c>
    </row>
    <row r="26" spans="1:8" ht="14.4" x14ac:dyDescent="0.3">
      <c r="A26" s="57"/>
      <c r="B26" s="55"/>
      <c r="C26" s="53"/>
      <c r="D26" s="35"/>
      <c r="E26" s="18"/>
      <c r="F26" s="53"/>
      <c r="G26" s="55"/>
      <c r="H26" s="56"/>
    </row>
    <row r="27" spans="1:8" ht="28.8" x14ac:dyDescent="0.3">
      <c r="A27" s="44" t="s">
        <v>70</v>
      </c>
      <c r="B27" s="21"/>
      <c r="C27" s="48"/>
      <c r="D27" s="34"/>
      <c r="E27" s="19"/>
      <c r="F27" s="48"/>
      <c r="G27" s="20"/>
      <c r="H27" s="48"/>
    </row>
    <row r="28" spans="1:8" ht="27.6" x14ac:dyDescent="0.25">
      <c r="A28" s="108" t="s">
        <v>8</v>
      </c>
      <c r="B28" s="21">
        <f>+E28+G28</f>
        <v>0</v>
      </c>
      <c r="C28" s="48"/>
      <c r="D28" s="34"/>
      <c r="E28" s="19"/>
      <c r="F28" s="48"/>
      <c r="G28" s="20"/>
      <c r="H28" s="48"/>
    </row>
    <row r="29" spans="1:8" ht="13.8" x14ac:dyDescent="0.25">
      <c r="A29" s="108" t="s">
        <v>18</v>
      </c>
      <c r="B29" s="21">
        <f>+E29+G29</f>
        <v>0</v>
      </c>
      <c r="C29" s="48"/>
      <c r="D29" s="34"/>
      <c r="E29" s="19"/>
      <c r="F29" s="48"/>
      <c r="G29" s="20"/>
      <c r="H29" s="48"/>
    </row>
    <row r="30" spans="1:8" ht="13.8" x14ac:dyDescent="0.25">
      <c r="A30" s="108" t="s">
        <v>10</v>
      </c>
      <c r="B30" s="21">
        <f>+E30+G30</f>
        <v>0</v>
      </c>
      <c r="C30" s="48"/>
      <c r="D30" s="34"/>
      <c r="E30" s="19"/>
      <c r="F30" s="48"/>
      <c r="G30" s="20"/>
      <c r="H30" s="48"/>
    </row>
    <row r="31" spans="1:8" ht="13.8" x14ac:dyDescent="0.25">
      <c r="A31" s="108"/>
      <c r="B31" s="21">
        <f>+E31+G31</f>
        <v>0</v>
      </c>
      <c r="C31" s="48"/>
      <c r="D31" s="34"/>
      <c r="E31" s="19"/>
      <c r="F31" s="48"/>
      <c r="G31" s="20"/>
      <c r="H31" s="48"/>
    </row>
    <row r="32" spans="1:8" s="37" customFormat="1" ht="13.8" x14ac:dyDescent="0.25">
      <c r="A32" s="108" t="s">
        <v>7</v>
      </c>
      <c r="B32" s="21">
        <f>+E32+G32</f>
        <v>0</v>
      </c>
      <c r="C32" s="58"/>
      <c r="D32" s="36"/>
      <c r="E32" s="19"/>
      <c r="F32" s="58"/>
      <c r="G32" s="20"/>
      <c r="H32" s="58"/>
    </row>
    <row r="33" spans="1:8" ht="13.8" x14ac:dyDescent="0.25">
      <c r="A33" s="49" t="s">
        <v>56</v>
      </c>
      <c r="B33" s="50">
        <f>SUM(B27:B32)</f>
        <v>0</v>
      </c>
      <c r="C33" s="51">
        <f>+B33*exchange_rate</f>
        <v>0</v>
      </c>
      <c r="D33" s="35"/>
      <c r="E33" s="52">
        <f>SUM(E27:E32)</f>
        <v>0</v>
      </c>
      <c r="F33" s="51">
        <f>+E33*exchange_rate</f>
        <v>0</v>
      </c>
      <c r="G33" s="50">
        <f>SUM(G27:G32)</f>
        <v>0</v>
      </c>
      <c r="H33" s="53">
        <f>+G33*exchange_rate</f>
        <v>0</v>
      </c>
    </row>
    <row r="34" spans="1:8" ht="13.8" x14ac:dyDescent="0.25">
      <c r="A34" s="54"/>
      <c r="B34" s="55"/>
      <c r="C34" s="53"/>
      <c r="D34" s="35"/>
      <c r="E34" s="18"/>
      <c r="F34" s="53"/>
      <c r="G34" s="55"/>
      <c r="H34" s="56"/>
    </row>
    <row r="35" spans="1:8" ht="14.4" x14ac:dyDescent="0.3">
      <c r="A35" s="57" t="s">
        <v>48</v>
      </c>
      <c r="B35" s="55"/>
      <c r="C35" s="53"/>
      <c r="D35" s="35"/>
      <c r="E35" s="18"/>
      <c r="F35" s="53"/>
      <c r="G35" s="55"/>
      <c r="H35" s="53"/>
    </row>
    <row r="36" spans="1:8" ht="13.8" x14ac:dyDescent="0.25">
      <c r="A36" s="109" t="s">
        <v>68</v>
      </c>
      <c r="B36" s="21">
        <f>+E36+G36</f>
        <v>0</v>
      </c>
      <c r="C36" s="53"/>
      <c r="D36" s="35"/>
      <c r="E36" s="19"/>
      <c r="F36" s="53"/>
      <c r="G36" s="20"/>
      <c r="H36" s="53"/>
    </row>
    <row r="37" spans="1:8" ht="13.8" x14ac:dyDescent="0.25">
      <c r="A37" s="108" t="s">
        <v>7</v>
      </c>
      <c r="B37" s="21">
        <f>+E37+G37</f>
        <v>0</v>
      </c>
      <c r="C37" s="53"/>
      <c r="D37" s="35"/>
      <c r="E37" s="19"/>
      <c r="F37" s="53"/>
      <c r="G37" s="20"/>
      <c r="H37" s="53"/>
    </row>
    <row r="38" spans="1:8" ht="13.8" x14ac:dyDescent="0.25">
      <c r="A38" s="49" t="s">
        <v>57</v>
      </c>
      <c r="B38" s="59">
        <f>SUM(B35:B36)</f>
        <v>0</v>
      </c>
      <c r="C38" s="51">
        <f>+B38*exchange_rate</f>
        <v>0</v>
      </c>
      <c r="D38" s="38"/>
      <c r="E38" s="60">
        <f>SUM(E35:E36)</f>
        <v>0</v>
      </c>
      <c r="F38" s="51">
        <f>+E38*exchange_rate</f>
        <v>0</v>
      </c>
      <c r="G38" s="59">
        <f>SUM(G35:G36)</f>
        <v>0</v>
      </c>
      <c r="H38" s="53">
        <f>+G38*exchange_rate</f>
        <v>0</v>
      </c>
    </row>
    <row r="39" spans="1:8" ht="13.8" x14ac:dyDescent="0.25">
      <c r="A39" s="54"/>
      <c r="B39" s="61"/>
      <c r="C39" s="62"/>
      <c r="D39" s="38"/>
      <c r="E39" s="63"/>
      <c r="F39" s="62"/>
      <c r="G39" s="61"/>
      <c r="H39" s="62"/>
    </row>
    <row r="40" spans="1:8" ht="14.4" x14ac:dyDescent="0.3">
      <c r="A40" s="44" t="s">
        <v>49</v>
      </c>
      <c r="B40" s="21"/>
      <c r="C40" s="48"/>
      <c r="D40" s="34"/>
      <c r="E40" s="64"/>
      <c r="F40" s="48"/>
      <c r="G40" s="21"/>
      <c r="H40" s="48"/>
    </row>
    <row r="41" spans="1:8" ht="13.8" x14ac:dyDescent="0.25">
      <c r="A41" s="108" t="s">
        <v>14</v>
      </c>
      <c r="B41" s="21">
        <f>+E41+G41</f>
        <v>0</v>
      </c>
      <c r="C41" s="48"/>
      <c r="D41" s="34"/>
      <c r="E41" s="19"/>
      <c r="F41" s="48"/>
      <c r="G41" s="19"/>
      <c r="H41" s="48"/>
    </row>
    <row r="42" spans="1:8" ht="13.8" x14ac:dyDescent="0.25">
      <c r="A42" s="108" t="s">
        <v>15</v>
      </c>
      <c r="B42" s="21">
        <f>+E42+G42</f>
        <v>0</v>
      </c>
      <c r="C42" s="48"/>
      <c r="D42" s="34"/>
      <c r="E42" s="19"/>
      <c r="F42" s="48"/>
      <c r="G42" s="19"/>
      <c r="H42" s="48"/>
    </row>
    <row r="43" spans="1:8" s="37" customFormat="1" ht="13.8" x14ac:dyDescent="0.25">
      <c r="A43" s="108" t="s">
        <v>7</v>
      </c>
      <c r="B43" s="21">
        <f>+E43+G43</f>
        <v>0</v>
      </c>
      <c r="C43" s="58"/>
      <c r="D43" s="36"/>
      <c r="E43" s="19"/>
      <c r="F43" s="58"/>
      <c r="G43" s="19"/>
      <c r="H43" s="58"/>
    </row>
    <row r="44" spans="1:8" ht="13.8" x14ac:dyDescent="0.25">
      <c r="A44" s="49" t="s">
        <v>58</v>
      </c>
      <c r="B44" s="50">
        <f>SUM(B40:B43)</f>
        <v>0</v>
      </c>
      <c r="C44" s="51">
        <f>+B44*exchange_rate</f>
        <v>0</v>
      </c>
      <c r="D44" s="35"/>
      <c r="E44" s="52">
        <f>SUM(E40:E43)</f>
        <v>0</v>
      </c>
      <c r="F44" s="51">
        <f>+E44*exchange_rate</f>
        <v>0</v>
      </c>
      <c r="G44" s="50">
        <f>SUM(G40:G43)</f>
        <v>0</v>
      </c>
      <c r="H44" s="53">
        <f>+G44*exchange_rate</f>
        <v>0</v>
      </c>
    </row>
    <row r="45" spans="1:8" ht="13.8" x14ac:dyDescent="0.25">
      <c r="A45" s="54"/>
      <c r="B45" s="55"/>
      <c r="C45" s="56"/>
      <c r="D45" s="35"/>
      <c r="E45" s="18"/>
      <c r="F45" s="53"/>
      <c r="G45" s="55"/>
      <c r="H45" s="56"/>
    </row>
    <row r="46" spans="1:8" ht="14.4" x14ac:dyDescent="0.3">
      <c r="A46" s="44" t="s">
        <v>50</v>
      </c>
      <c r="B46" s="21"/>
      <c r="C46" s="48"/>
      <c r="D46" s="34"/>
      <c r="E46" s="64"/>
      <c r="F46" s="48"/>
      <c r="G46" s="21"/>
      <c r="H46" s="48"/>
    </row>
    <row r="47" spans="1:8" ht="13.5" customHeight="1" x14ac:dyDescent="0.25">
      <c r="A47" s="108" t="s">
        <v>20</v>
      </c>
      <c r="B47" s="21">
        <f>+E47+G47</f>
        <v>0</v>
      </c>
      <c r="C47" s="48"/>
      <c r="D47" s="34"/>
      <c r="E47" s="19"/>
      <c r="F47" s="48"/>
      <c r="G47" s="19"/>
      <c r="H47" s="48"/>
    </row>
    <row r="48" spans="1:8" ht="13.8" x14ac:dyDescent="0.25">
      <c r="A48" s="108" t="s">
        <v>11</v>
      </c>
      <c r="B48" s="21">
        <f>+E48+G48</f>
        <v>0</v>
      </c>
      <c r="C48" s="48"/>
      <c r="D48" s="34"/>
      <c r="E48" s="19"/>
      <c r="F48" s="48"/>
      <c r="G48" s="19"/>
      <c r="H48" s="48"/>
    </row>
    <row r="49" spans="1:8" ht="13.8" x14ac:dyDescent="0.25">
      <c r="A49" s="108" t="s">
        <v>22</v>
      </c>
      <c r="B49" s="21">
        <f>+E49+G49</f>
        <v>0</v>
      </c>
      <c r="C49" s="48"/>
      <c r="D49" s="34"/>
      <c r="E49" s="19"/>
      <c r="F49" s="48"/>
      <c r="G49" s="19"/>
      <c r="H49" s="48"/>
    </row>
    <row r="50" spans="1:8" ht="13.8" x14ac:dyDescent="0.25">
      <c r="A50" s="108" t="s">
        <v>30</v>
      </c>
      <c r="B50" s="21">
        <f>+E50+G50</f>
        <v>0</v>
      </c>
      <c r="C50" s="48"/>
      <c r="D50" s="34"/>
      <c r="E50" s="19"/>
      <c r="F50" s="48"/>
      <c r="G50" s="19"/>
      <c r="H50" s="48"/>
    </row>
    <row r="51" spans="1:8" ht="13.8" x14ac:dyDescent="0.25">
      <c r="A51" s="49" t="s">
        <v>59</v>
      </c>
      <c r="B51" s="50">
        <f>SUM(B46:B50)</f>
        <v>0</v>
      </c>
      <c r="C51" s="51">
        <f>+B51*exchange_rate</f>
        <v>0</v>
      </c>
      <c r="D51" s="35"/>
      <c r="E51" s="52">
        <f>SUM(E46:E50)</f>
        <v>0</v>
      </c>
      <c r="F51" s="51">
        <f>+E51*exchange_rate</f>
        <v>0</v>
      </c>
      <c r="G51" s="50">
        <f>SUM(G46:G50)</f>
        <v>0</v>
      </c>
      <c r="H51" s="53">
        <f>+G51*exchange_rate</f>
        <v>0</v>
      </c>
    </row>
    <row r="52" spans="1:8" ht="13.8" x14ac:dyDescent="0.25">
      <c r="A52" s="54"/>
      <c r="B52" s="55"/>
      <c r="C52" s="53"/>
      <c r="D52" s="35"/>
      <c r="E52" s="18"/>
      <c r="F52" s="53"/>
      <c r="G52" s="55"/>
      <c r="H52" s="56"/>
    </row>
    <row r="53" spans="1:8" ht="14.4" x14ac:dyDescent="0.3">
      <c r="A53" s="44" t="s">
        <v>51</v>
      </c>
      <c r="B53" s="21"/>
      <c r="C53" s="48"/>
      <c r="D53" s="34"/>
      <c r="E53" s="64"/>
      <c r="F53" s="48"/>
      <c r="G53" s="21"/>
      <c r="H53" s="48"/>
    </row>
    <row r="54" spans="1:8" ht="13.8" x14ac:dyDescent="0.25">
      <c r="A54" s="108" t="s">
        <v>11</v>
      </c>
      <c r="B54" s="21">
        <f t="shared" ref="B54:B59" si="1">+E54+G54</f>
        <v>0</v>
      </c>
      <c r="C54" s="48"/>
      <c r="D54" s="34"/>
      <c r="E54" s="90"/>
      <c r="F54" s="83"/>
      <c r="G54" s="19"/>
      <c r="H54" s="48"/>
    </row>
    <row r="55" spans="1:8" ht="13.8" x14ac:dyDescent="0.25">
      <c r="A55" s="108" t="s">
        <v>12</v>
      </c>
      <c r="B55" s="21">
        <f t="shared" si="1"/>
        <v>0</v>
      </c>
      <c r="C55" s="48"/>
      <c r="D55" s="34"/>
      <c r="E55" s="91"/>
      <c r="F55" s="83"/>
      <c r="G55" s="19"/>
      <c r="H55" s="48"/>
    </row>
    <row r="56" spans="1:8" ht="13.8" x14ac:dyDescent="0.25">
      <c r="A56" s="108" t="s">
        <v>13</v>
      </c>
      <c r="B56" s="21">
        <f t="shared" si="1"/>
        <v>0</v>
      </c>
      <c r="C56" s="48"/>
      <c r="D56" s="34"/>
      <c r="E56" s="91"/>
      <c r="F56" s="83"/>
      <c r="G56" s="19"/>
      <c r="H56" s="48"/>
    </row>
    <row r="57" spans="1:8" ht="13.8" x14ac:dyDescent="0.25">
      <c r="A57" s="108" t="s">
        <v>9</v>
      </c>
      <c r="B57" s="21">
        <f t="shared" si="1"/>
        <v>0</v>
      </c>
      <c r="C57" s="48"/>
      <c r="D57" s="34"/>
      <c r="E57" s="91"/>
      <c r="F57" s="83"/>
      <c r="G57" s="19"/>
      <c r="H57" s="48"/>
    </row>
    <row r="58" spans="1:8" s="37" customFormat="1" ht="13.8" x14ac:dyDescent="0.25">
      <c r="A58" s="108" t="s">
        <v>7</v>
      </c>
      <c r="B58" s="21">
        <f t="shared" si="1"/>
        <v>0</v>
      </c>
      <c r="C58" s="58"/>
      <c r="D58" s="36"/>
      <c r="E58" s="98"/>
      <c r="F58" s="107"/>
      <c r="G58" s="19"/>
      <c r="H58" s="58"/>
    </row>
    <row r="59" spans="1:8" s="106" customFormat="1" ht="27.6" x14ac:dyDescent="0.25">
      <c r="A59" s="99" t="s">
        <v>60</v>
      </c>
      <c r="B59" s="100">
        <f t="shared" si="1"/>
        <v>0</v>
      </c>
      <c r="C59" s="101"/>
      <c r="D59" s="102"/>
      <c r="E59" s="103"/>
      <c r="F59" s="104"/>
      <c r="G59" s="105"/>
      <c r="H59" s="101"/>
    </row>
    <row r="60" spans="1:8" ht="13.8" x14ac:dyDescent="0.25">
      <c r="A60" s="49" t="s">
        <v>21</v>
      </c>
      <c r="B60" s="50">
        <f>SUM(B53:B59)</f>
        <v>0</v>
      </c>
      <c r="C60" s="51">
        <f>+B60*exchange_rate</f>
        <v>0</v>
      </c>
      <c r="D60" s="35"/>
      <c r="E60" s="52">
        <f>SUM(E53:E59)</f>
        <v>0</v>
      </c>
      <c r="F60" s="51">
        <f>+E60*exchange_rate</f>
        <v>0</v>
      </c>
      <c r="G60" s="50">
        <f>SUM(G53:G59)</f>
        <v>0</v>
      </c>
      <c r="H60" s="51">
        <f>+G60*exchange_rate</f>
        <v>0</v>
      </c>
    </row>
    <row r="61" spans="1:8" ht="13.8" x14ac:dyDescent="0.25">
      <c r="A61" s="65" t="s">
        <v>31</v>
      </c>
      <c r="B61" s="66">
        <f>B20+B25+B33+B44+B51+B60+B38</f>
        <v>0</v>
      </c>
      <c r="C61" s="51">
        <f>+B61*exchange_rate</f>
        <v>0</v>
      </c>
      <c r="D61" s="35"/>
      <c r="E61" s="67">
        <f>E20+E25+E33+E44+E51+E60+E38</f>
        <v>0</v>
      </c>
      <c r="F61" s="51">
        <f>+E61*exchange_rate</f>
        <v>0</v>
      </c>
      <c r="G61" s="66">
        <f>G20+G25+G33+G44+G51+G60+G38</f>
        <v>0</v>
      </c>
      <c r="H61" s="53">
        <f>+G61*exchange_rate</f>
        <v>0</v>
      </c>
    </row>
    <row r="62" spans="1:8" ht="13.8" x14ac:dyDescent="0.25">
      <c r="A62" s="68"/>
      <c r="B62" s="55"/>
      <c r="C62" s="53"/>
      <c r="D62" s="35"/>
      <c r="E62" s="64"/>
      <c r="F62" s="53"/>
      <c r="G62" s="55"/>
      <c r="H62" s="56"/>
    </row>
    <row r="63" spans="1:8" ht="43.2" x14ac:dyDescent="0.3">
      <c r="A63" s="44" t="s">
        <v>123</v>
      </c>
      <c r="B63" s="64">
        <f>E63</f>
        <v>0</v>
      </c>
      <c r="C63" s="69">
        <f>+B63*exchange_rate</f>
        <v>0</v>
      </c>
      <c r="D63" s="34"/>
      <c r="E63" s="146">
        <f>+E61*Budget_reserve__between_6_and_10</f>
        <v>0</v>
      </c>
      <c r="F63" s="51">
        <f>+E63*exchange_rate</f>
        <v>0</v>
      </c>
      <c r="G63" s="146"/>
      <c r="H63" s="69"/>
    </row>
    <row r="64" spans="1:8" ht="14.4" x14ac:dyDescent="0.3">
      <c r="A64" s="70" t="s">
        <v>52</v>
      </c>
      <c r="B64" s="66">
        <f>SUM(B61:B63)</f>
        <v>0</v>
      </c>
      <c r="C64" s="51">
        <f>+B64*exchange_rate</f>
        <v>0</v>
      </c>
      <c r="D64" s="35"/>
      <c r="E64" s="67">
        <f>SUM(E61:E63)</f>
        <v>0</v>
      </c>
      <c r="F64" s="71">
        <f>+E64*exchange_rate</f>
        <v>0</v>
      </c>
      <c r="G64" s="66">
        <f>SUM(G61:G63)</f>
        <v>0</v>
      </c>
      <c r="H64" s="53">
        <f>+G64*exchange_rate</f>
        <v>0</v>
      </c>
    </row>
    <row r="65" spans="1:9" ht="13.8" x14ac:dyDescent="0.25">
      <c r="A65" s="72"/>
      <c r="B65" s="66"/>
      <c r="C65" s="71"/>
      <c r="D65" s="35"/>
      <c r="E65" s="67"/>
      <c r="F65" s="71"/>
      <c r="G65" s="66"/>
      <c r="H65" s="56"/>
    </row>
    <row r="66" spans="1:9" ht="14.4" x14ac:dyDescent="0.3">
      <c r="A66" s="70" t="s">
        <v>53</v>
      </c>
      <c r="B66" s="73">
        <f>+E66+G66</f>
        <v>0</v>
      </c>
      <c r="C66" s="51">
        <f>+B66*exchange_rate</f>
        <v>0</v>
      </c>
      <c r="D66" s="32"/>
      <c r="E66" s="19"/>
      <c r="F66" s="74"/>
      <c r="G66" s="19"/>
      <c r="H66" s="76"/>
    </row>
    <row r="67" spans="1:9" ht="14.4" x14ac:dyDescent="0.3">
      <c r="A67" s="70" t="s">
        <v>54</v>
      </c>
      <c r="B67" s="66">
        <f>B64+B66</f>
        <v>0</v>
      </c>
      <c r="C67" s="51">
        <f>+B67*exchange_rate</f>
        <v>0</v>
      </c>
      <c r="D67" s="32"/>
      <c r="E67" s="67">
        <f>E64+E66</f>
        <v>0</v>
      </c>
      <c r="F67" s="51">
        <f>+E67*exchange_rate</f>
        <v>0</v>
      </c>
      <c r="G67" s="66">
        <f>G64+G66</f>
        <v>0</v>
      </c>
      <c r="H67" s="71">
        <f>+G67*exchange_rate</f>
        <v>0</v>
      </c>
    </row>
    <row r="68" spans="1:9" ht="14.4" x14ac:dyDescent="0.3">
      <c r="A68" s="70" t="s">
        <v>81</v>
      </c>
      <c r="B68" s="75">
        <f>+B67*adm_procent_sats</f>
        <v>0</v>
      </c>
      <c r="C68" s="69">
        <f>+B68*exchange_rate</f>
        <v>0</v>
      </c>
      <c r="D68" s="32"/>
      <c r="E68" s="73">
        <f>E67*adm_procent_sats</f>
        <v>0</v>
      </c>
      <c r="F68" s="69">
        <f>+E68*exchange_rate</f>
        <v>0</v>
      </c>
      <c r="G68" s="75">
        <f>G67*7%</f>
        <v>0</v>
      </c>
      <c r="H68" s="74">
        <f>+G68*exchange_rate</f>
        <v>0</v>
      </c>
    </row>
    <row r="69" spans="1:9" ht="15" thickBot="1" x14ac:dyDescent="0.35">
      <c r="A69" s="77" t="s">
        <v>55</v>
      </c>
      <c r="B69" s="78">
        <f>SUM(B67:B68)</f>
        <v>0</v>
      </c>
      <c r="C69" s="79">
        <f>+B69*exchange_rate</f>
        <v>0</v>
      </c>
      <c r="D69" s="32"/>
      <c r="E69" s="80">
        <f>SUM(E67:E68)</f>
        <v>0</v>
      </c>
      <c r="F69" s="79">
        <f>+E69*exchange_rate</f>
        <v>0</v>
      </c>
      <c r="G69" s="78">
        <f>SUM(G67:G68)</f>
        <v>0</v>
      </c>
      <c r="H69" s="81">
        <f>+G69*exchange_rate</f>
        <v>0</v>
      </c>
    </row>
    <row r="70" spans="1:9" ht="14.4" thickBot="1" x14ac:dyDescent="0.3">
      <c r="A70" s="33"/>
      <c r="B70" s="34"/>
      <c r="C70" s="39"/>
      <c r="D70" s="32"/>
      <c r="E70" s="40"/>
      <c r="F70" s="39"/>
      <c r="G70" s="34"/>
      <c r="H70" s="39"/>
      <c r="I70" s="30"/>
    </row>
    <row r="71" spans="1:9" ht="15" thickTop="1" x14ac:dyDescent="0.3">
      <c r="A71" s="96" t="s">
        <v>82</v>
      </c>
      <c r="B71" s="92">
        <v>0.06</v>
      </c>
      <c r="C71" s="34" t="s">
        <v>124</v>
      </c>
      <c r="D71" s="34"/>
      <c r="E71" s="40"/>
      <c r="F71" s="34"/>
      <c r="G71" s="34"/>
      <c r="H71" s="34"/>
      <c r="I71" s="30"/>
    </row>
    <row r="72" spans="1:9" ht="14.4" thickBot="1" x14ac:dyDescent="0.3">
      <c r="A72" s="41" t="s">
        <v>83</v>
      </c>
      <c r="B72" s="82">
        <v>0</v>
      </c>
      <c r="C72" s="34" t="s">
        <v>84</v>
      </c>
      <c r="D72" s="34"/>
      <c r="E72" s="40"/>
      <c r="F72" s="34"/>
      <c r="G72" s="34"/>
      <c r="H72" s="34"/>
    </row>
    <row r="73" spans="1:9" ht="14.4" thickTop="1" x14ac:dyDescent="0.25">
      <c r="A73" s="34"/>
      <c r="B73" s="34"/>
      <c r="C73" s="34"/>
      <c r="D73" s="34"/>
      <c r="E73" s="40"/>
      <c r="F73" s="34"/>
      <c r="G73" s="34"/>
      <c r="H73" s="34"/>
    </row>
    <row r="74" spans="1:9" ht="13.8" x14ac:dyDescent="0.25">
      <c r="A74" s="34"/>
      <c r="B74" s="34"/>
      <c r="C74" s="34"/>
      <c r="D74" s="34"/>
      <c r="E74" s="40"/>
      <c r="F74" s="34"/>
      <c r="G74" s="34"/>
      <c r="H74" s="34"/>
    </row>
    <row r="75" spans="1:9" ht="13.8" x14ac:dyDescent="0.25">
      <c r="A75" s="34"/>
      <c r="B75" s="34"/>
      <c r="C75" s="34"/>
      <c r="D75" s="34"/>
      <c r="E75" s="40"/>
      <c r="F75" s="34"/>
      <c r="G75" s="34"/>
      <c r="H75" s="34"/>
    </row>
    <row r="76" spans="1:9" ht="13.8" x14ac:dyDescent="0.25">
      <c r="A76" s="34"/>
      <c r="B76" s="34"/>
      <c r="C76" s="34"/>
      <c r="D76" s="34"/>
      <c r="E76" s="40"/>
      <c r="F76" s="34"/>
      <c r="G76" s="34"/>
      <c r="H76" s="34"/>
    </row>
    <row r="77" spans="1:9" ht="13.8" x14ac:dyDescent="0.25">
      <c r="A77" s="34"/>
      <c r="B77" s="34"/>
      <c r="C77" s="34"/>
      <c r="D77" s="34"/>
      <c r="E77" s="40"/>
      <c r="F77" s="34"/>
      <c r="G77" s="34"/>
      <c r="H77" s="34"/>
    </row>
    <row r="78" spans="1:9" ht="13.8" x14ac:dyDescent="0.25">
      <c r="A78" s="34"/>
      <c r="B78" s="34"/>
      <c r="C78" s="34"/>
      <c r="D78" s="34"/>
      <c r="E78" s="40"/>
      <c r="F78" s="34"/>
      <c r="G78" s="34"/>
      <c r="H78" s="34"/>
    </row>
    <row r="79" spans="1:9" ht="13.8" x14ac:dyDescent="0.25">
      <c r="A79" s="34"/>
      <c r="B79" s="34"/>
      <c r="C79" s="34"/>
      <c r="D79" s="34"/>
      <c r="E79" s="40"/>
      <c r="F79" s="34"/>
      <c r="G79" s="34"/>
      <c r="H79" s="34"/>
    </row>
    <row r="80" spans="1:9" ht="13.8" x14ac:dyDescent="0.25">
      <c r="A80" s="34"/>
      <c r="B80" s="34"/>
      <c r="C80" s="34"/>
      <c r="D80" s="34"/>
      <c r="E80" s="40"/>
      <c r="F80" s="34"/>
      <c r="G80" s="34"/>
      <c r="H80" s="34"/>
    </row>
    <row r="81" spans="1:8" ht="13.8" x14ac:dyDescent="0.25">
      <c r="A81" s="34"/>
      <c r="B81" s="34"/>
      <c r="C81" s="34"/>
      <c r="D81" s="34"/>
      <c r="E81" s="40"/>
      <c r="F81" s="34"/>
      <c r="G81" s="34"/>
      <c r="H81" s="34"/>
    </row>
    <row r="82" spans="1:8" ht="13.8" x14ac:dyDescent="0.25">
      <c r="A82" s="34"/>
      <c r="B82" s="34"/>
      <c r="C82" s="34"/>
      <c r="D82" s="34"/>
      <c r="E82" s="40"/>
      <c r="F82" s="34"/>
      <c r="G82" s="34"/>
      <c r="H82" s="34"/>
    </row>
    <row r="83" spans="1:8" ht="13.8" x14ac:dyDescent="0.25">
      <c r="A83" s="34"/>
      <c r="B83" s="34"/>
      <c r="C83" s="34"/>
      <c r="D83" s="34"/>
      <c r="E83" s="40"/>
      <c r="F83" s="34"/>
      <c r="G83" s="34"/>
      <c r="H83" s="34"/>
    </row>
    <row r="84" spans="1:8" ht="13.8" x14ac:dyDescent="0.25">
      <c r="A84" s="34"/>
      <c r="B84" s="34"/>
      <c r="C84" s="34"/>
      <c r="D84" s="34"/>
      <c r="E84" s="40"/>
      <c r="F84" s="34"/>
      <c r="G84" s="34"/>
      <c r="H84" s="34"/>
    </row>
    <row r="85" spans="1:8" ht="13.8" x14ac:dyDescent="0.25">
      <c r="A85" s="34"/>
      <c r="B85" s="34"/>
      <c r="C85" s="34"/>
      <c r="D85" s="34"/>
      <c r="E85" s="40"/>
      <c r="F85" s="34"/>
      <c r="G85" s="34"/>
      <c r="H85" s="34"/>
    </row>
    <row r="86" spans="1:8" ht="13.8" x14ac:dyDescent="0.25">
      <c r="A86" s="34"/>
      <c r="B86" s="34"/>
      <c r="C86" s="34"/>
      <c r="D86" s="34"/>
      <c r="E86" s="40"/>
      <c r="F86" s="34"/>
      <c r="G86" s="34"/>
      <c r="H86" s="34"/>
    </row>
    <row r="87" spans="1:8" ht="13.8" x14ac:dyDescent="0.25">
      <c r="A87" s="34"/>
      <c r="B87" s="34"/>
      <c r="C87" s="34"/>
      <c r="D87" s="34"/>
      <c r="E87" s="40"/>
      <c r="F87" s="34"/>
      <c r="G87" s="34"/>
      <c r="H87" s="34"/>
    </row>
    <row r="88" spans="1:8" ht="13.8" x14ac:dyDescent="0.25">
      <c r="A88" s="34"/>
      <c r="B88" s="34"/>
      <c r="C88" s="34"/>
      <c r="D88" s="34"/>
      <c r="E88" s="40"/>
      <c r="F88" s="34"/>
      <c r="G88" s="34"/>
      <c r="H88" s="34"/>
    </row>
  </sheetData>
  <sheetProtection insertRows="0" selectLockedCells="1"/>
  <protectedRanges>
    <protectedRange sqref="G5 E9:E19 G9:G19 E22:E24 G22:G24 E36:E37 G36:G37 E41:E43 G41:G43 E47:E50 G47:G50 E54:E59 G53:G59 E66 G66 B71:B72 G27:G32 E27:E32" name="Område1"/>
  </protectedRanges>
  <mergeCells count="7">
    <mergeCell ref="A1:G1"/>
    <mergeCell ref="A2:G2"/>
    <mergeCell ref="A4:G4"/>
    <mergeCell ref="B5:B7"/>
    <mergeCell ref="A5:A7"/>
    <mergeCell ref="D5:D7"/>
    <mergeCell ref="C5:C7"/>
  </mergeCells>
  <phoneticPr fontId="2" type="noConversion"/>
  <pageMargins left="0.75" right="0.42" top="0.4" bottom="0.39" header="0" footer="0"/>
  <pageSetup paperSize="9" scale="66" orientation="portrait" r:id="rId1"/>
  <headerFooter alignWithMargins="0"/>
  <rowBreaks count="1" manualBreakCount="1">
    <brk id="3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L15" sqref="L15"/>
    </sheetView>
  </sheetViews>
  <sheetFormatPr defaultColWidth="9.109375" defaultRowHeight="13.2" x14ac:dyDescent="0.25"/>
  <cols>
    <col min="1" max="1" width="9.109375" style="22"/>
    <col min="2" max="2" width="16.88671875" style="22" bestFit="1" customWidth="1"/>
    <col min="3" max="3" width="11.33203125" style="22" bestFit="1" customWidth="1"/>
    <col min="4" max="4" width="11" style="22" bestFit="1" customWidth="1"/>
    <col min="5" max="5" width="9.88671875" style="22" bestFit="1" customWidth="1"/>
    <col min="6" max="6" width="11" style="22" bestFit="1" customWidth="1"/>
    <col min="7" max="7" width="9.109375" style="22"/>
    <col min="8" max="8" width="30.109375" style="22" customWidth="1"/>
    <col min="9" max="16384" width="9.109375" style="22"/>
  </cols>
  <sheetData>
    <row r="1" spans="1:9" x14ac:dyDescent="0.25">
      <c r="B1" s="22" t="s">
        <v>125</v>
      </c>
    </row>
    <row r="2" spans="1:9" ht="13.8" thickBot="1" x14ac:dyDescent="0.3"/>
    <row r="3" spans="1:9" ht="24.6" thickBot="1" x14ac:dyDescent="0.3">
      <c r="B3" s="130" t="s">
        <v>126</v>
      </c>
      <c r="C3" s="131" t="s">
        <v>88</v>
      </c>
      <c r="D3" s="23" t="s">
        <v>78</v>
      </c>
      <c r="E3" s="132" t="s">
        <v>127</v>
      </c>
      <c r="F3" s="23" t="s">
        <v>128</v>
      </c>
      <c r="G3" s="132" t="s">
        <v>115</v>
      </c>
      <c r="H3" s="133" t="s">
        <v>116</v>
      </c>
    </row>
    <row r="4" spans="1:9" x14ac:dyDescent="0.25">
      <c r="A4" s="125"/>
      <c r="B4" s="126" t="s">
        <v>0</v>
      </c>
      <c r="C4" s="127">
        <f>+'Budget and financing plan'!C20</f>
        <v>0</v>
      </c>
      <c r="D4" s="128" t="e">
        <f t="shared" ref="D4:D12" si="0">C4/$C$16</f>
        <v>#DIV/0!</v>
      </c>
      <c r="E4" s="127">
        <f>+'Budget and financing plan'!F20</f>
        <v>0</v>
      </c>
      <c r="F4" s="128" t="e">
        <f t="shared" ref="F4:F12" si="1">+E4/$E$16</f>
        <v>#DIV/0!</v>
      </c>
      <c r="G4" s="129">
        <f>+'Budget and financing plan'!H20</f>
        <v>0</v>
      </c>
      <c r="H4" s="134"/>
    </row>
    <row r="5" spans="1:9" x14ac:dyDescent="0.25">
      <c r="A5" s="125"/>
      <c r="B5" s="123" t="s">
        <v>105</v>
      </c>
      <c r="C5" s="112">
        <f>+'Budget and financing plan'!C25</f>
        <v>0</v>
      </c>
      <c r="D5" s="113" t="e">
        <f t="shared" si="0"/>
        <v>#DIV/0!</v>
      </c>
      <c r="E5" s="112">
        <f>+'Budget and financing plan'!F25</f>
        <v>0</v>
      </c>
      <c r="F5" s="113" t="e">
        <f t="shared" si="1"/>
        <v>#DIV/0!</v>
      </c>
      <c r="G5" s="118">
        <f>+'Budget and financing plan'!H25</f>
        <v>0</v>
      </c>
      <c r="H5" s="135"/>
    </row>
    <row r="6" spans="1:9" x14ac:dyDescent="0.25">
      <c r="A6" s="125"/>
      <c r="B6" s="123" t="s">
        <v>106</v>
      </c>
      <c r="C6" s="112">
        <f>+'Budget and financing plan'!C33</f>
        <v>0</v>
      </c>
      <c r="D6" s="113" t="e">
        <f t="shared" si="0"/>
        <v>#DIV/0!</v>
      </c>
      <c r="E6" s="112">
        <f>+'Budget and financing plan'!F33</f>
        <v>0</v>
      </c>
      <c r="F6" s="113" t="e">
        <f t="shared" si="1"/>
        <v>#DIV/0!</v>
      </c>
      <c r="G6" s="118">
        <f>+'Budget and financing plan'!H33</f>
        <v>0</v>
      </c>
      <c r="H6" s="135"/>
    </row>
    <row r="7" spans="1:9" x14ac:dyDescent="0.25">
      <c r="A7" s="125"/>
      <c r="B7" s="123" t="s">
        <v>107</v>
      </c>
      <c r="C7" s="112">
        <f>+'Budget and financing plan'!C38</f>
        <v>0</v>
      </c>
      <c r="D7" s="113" t="e">
        <f t="shared" si="0"/>
        <v>#DIV/0!</v>
      </c>
      <c r="E7" s="112">
        <f>+'Budget and financing plan'!F38</f>
        <v>0</v>
      </c>
      <c r="F7" s="113" t="e">
        <f t="shared" si="1"/>
        <v>#DIV/0!</v>
      </c>
      <c r="G7" s="118">
        <f>+'Budget and financing plan'!H38</f>
        <v>0</v>
      </c>
      <c r="H7" s="135"/>
    </row>
    <row r="8" spans="1:9" x14ac:dyDescent="0.25">
      <c r="A8" s="125"/>
      <c r="B8" s="123" t="s">
        <v>108</v>
      </c>
      <c r="C8" s="112">
        <f>+'Budget and financing plan'!C44</f>
        <v>0</v>
      </c>
      <c r="D8" s="113" t="e">
        <f t="shared" si="0"/>
        <v>#DIV/0!</v>
      </c>
      <c r="E8" s="112">
        <f>+'Budget and financing plan'!F44</f>
        <v>0</v>
      </c>
      <c r="F8" s="113" t="e">
        <f t="shared" si="1"/>
        <v>#DIV/0!</v>
      </c>
      <c r="G8" s="118">
        <f>+'Budget and financing plan'!H44</f>
        <v>0</v>
      </c>
      <c r="H8" s="135"/>
    </row>
    <row r="9" spans="1:9" x14ac:dyDescent="0.25">
      <c r="A9" s="125"/>
      <c r="B9" s="123" t="s">
        <v>109</v>
      </c>
      <c r="C9" s="112">
        <f>+'Budget and financing plan'!C51</f>
        <v>0</v>
      </c>
      <c r="D9" s="113" t="e">
        <f t="shared" si="0"/>
        <v>#DIV/0!</v>
      </c>
      <c r="E9" s="112">
        <f>+'Budget and financing plan'!F51</f>
        <v>0</v>
      </c>
      <c r="F9" s="113" t="e">
        <f t="shared" si="1"/>
        <v>#DIV/0!</v>
      </c>
      <c r="G9" s="118">
        <f>+'Budget and financing plan'!H51</f>
        <v>0</v>
      </c>
      <c r="H9" s="135"/>
    </row>
    <row r="10" spans="1:9" x14ac:dyDescent="0.25">
      <c r="A10" s="125"/>
      <c r="B10" s="123" t="s">
        <v>110</v>
      </c>
      <c r="C10" s="112">
        <f>+'Budget and financing plan'!C60</f>
        <v>0</v>
      </c>
      <c r="D10" s="113" t="e">
        <f t="shared" si="0"/>
        <v>#DIV/0!</v>
      </c>
      <c r="E10" s="112">
        <f>+'Budget and financing plan'!F60</f>
        <v>0</v>
      </c>
      <c r="F10" s="113" t="e">
        <f t="shared" si="1"/>
        <v>#DIV/0!</v>
      </c>
      <c r="G10" s="118">
        <f>+'Budget and financing plan'!H60</f>
        <v>0</v>
      </c>
      <c r="H10" s="136"/>
    </row>
    <row r="11" spans="1:9" x14ac:dyDescent="0.25">
      <c r="A11" s="125"/>
      <c r="B11" s="123" t="s">
        <v>111</v>
      </c>
      <c r="C11" s="112">
        <f>+'Budget and financing plan'!C63</f>
        <v>0</v>
      </c>
      <c r="D11" s="113" t="e">
        <f>C11/(C4+C5+C6+C7+C8+C9+C10)</f>
        <v>#DIV/0!</v>
      </c>
      <c r="E11" s="112">
        <f>+'Budget and financing plan'!F63</f>
        <v>0</v>
      </c>
      <c r="F11" s="113" t="e">
        <f>+E11/(E4+E5+E6+E7+E8+E9+E10)</f>
        <v>#DIV/0!</v>
      </c>
      <c r="G11" s="118">
        <f>+'Budget and financing plan'!H63</f>
        <v>0</v>
      </c>
      <c r="H11" s="136"/>
    </row>
    <row r="12" spans="1:9" x14ac:dyDescent="0.25">
      <c r="A12" s="125"/>
      <c r="B12" s="124" t="s">
        <v>112</v>
      </c>
      <c r="C12" s="112">
        <f>SUM(C4:C11)</f>
        <v>0</v>
      </c>
      <c r="D12" s="113" t="e">
        <f t="shared" si="0"/>
        <v>#DIV/0!</v>
      </c>
      <c r="E12" s="112">
        <f>SUM(E4:E11)</f>
        <v>0</v>
      </c>
      <c r="F12" s="113" t="e">
        <f t="shared" si="1"/>
        <v>#DIV/0!</v>
      </c>
      <c r="G12" s="119">
        <f>SUM(G4:G11)</f>
        <v>0</v>
      </c>
      <c r="H12" s="135"/>
      <c r="I12" s="122"/>
    </row>
    <row r="13" spans="1:9" x14ac:dyDescent="0.25">
      <c r="A13" s="125"/>
      <c r="B13" s="123" t="s">
        <v>113</v>
      </c>
      <c r="C13" s="112">
        <f>+'Budget and financing plan'!C66</f>
        <v>0</v>
      </c>
      <c r="D13" s="113" t="e">
        <f>C13/$C$16</f>
        <v>#DIV/0!</v>
      </c>
      <c r="E13" s="112">
        <f>+'Budget and financing plan'!F66</f>
        <v>0</v>
      </c>
      <c r="F13" s="113" t="e">
        <f>+E13/$E$16</f>
        <v>#DIV/0!</v>
      </c>
      <c r="G13" s="118">
        <f>+'Budget and financing plan'!H66</f>
        <v>0</v>
      </c>
      <c r="H13" s="136"/>
    </row>
    <row r="14" spans="1:9" x14ac:dyDescent="0.25">
      <c r="A14" s="125"/>
      <c r="B14" s="124" t="s">
        <v>77</v>
      </c>
      <c r="C14" s="112">
        <f>+C12+C13</f>
        <v>0</v>
      </c>
      <c r="D14" s="113" t="e">
        <f>C14/$C$16</f>
        <v>#DIV/0!</v>
      </c>
      <c r="E14" s="112">
        <f>+'Budget and financing plan'!F67</f>
        <v>0</v>
      </c>
      <c r="F14" s="113" t="e">
        <f>+E14/$E$16</f>
        <v>#DIV/0!</v>
      </c>
      <c r="G14" s="118">
        <f>+'Budget and financing plan'!H67</f>
        <v>0</v>
      </c>
      <c r="H14" s="134"/>
    </row>
    <row r="15" spans="1:9" x14ac:dyDescent="0.25">
      <c r="A15" s="125"/>
      <c r="B15" s="123" t="s">
        <v>114</v>
      </c>
      <c r="C15" s="112">
        <f>+'Budget and financing plan'!C68</f>
        <v>0</v>
      </c>
      <c r="D15" s="113" t="e">
        <f>C15/$C$16</f>
        <v>#DIV/0!</v>
      </c>
      <c r="E15" s="112">
        <f>+'Budget and financing plan'!F68</f>
        <v>0</v>
      </c>
      <c r="F15" s="113" t="e">
        <f>+E15/$E$16</f>
        <v>#DIV/0!</v>
      </c>
      <c r="G15" s="118">
        <f>+'Budget and financing plan'!H68</f>
        <v>0</v>
      </c>
      <c r="H15" s="135"/>
    </row>
    <row r="16" spans="1:9" ht="13.8" thickBot="1" x14ac:dyDescent="0.3">
      <c r="B16" s="24" t="s">
        <v>76</v>
      </c>
      <c r="C16" s="114">
        <f>+C14+C15</f>
        <v>0</v>
      </c>
      <c r="D16" s="115" t="e">
        <f>C16/$C$16</f>
        <v>#DIV/0!</v>
      </c>
      <c r="E16" s="114">
        <f>SUM(E13:E15)</f>
        <v>0</v>
      </c>
      <c r="F16" s="115" t="e">
        <f>+E16/$E$16</f>
        <v>#DIV/0!</v>
      </c>
      <c r="G16" s="120">
        <f>SUM(G14:G15)</f>
        <v>0</v>
      </c>
      <c r="H16" s="137"/>
    </row>
    <row r="17" spans="8:8" x14ac:dyDescent="0.25">
      <c r="H17" s="121"/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60" zoomScaleNormal="100" workbookViewId="0">
      <selection activeCell="P30" sqref="P30"/>
    </sheetView>
  </sheetViews>
  <sheetFormatPr defaultRowHeight="13.2" x14ac:dyDescent="0.25"/>
  <sheetData>
    <row r="1" spans="1:10" s="2" customFormat="1" ht="28.8" x14ac:dyDescent="0.55000000000000004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3.8" x14ac:dyDescent="0.25">
      <c r="A2" s="160" t="s">
        <v>67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s="5" customFormat="1" ht="13.8" x14ac:dyDescent="0.25">
      <c r="A3" s="4" t="s">
        <v>63</v>
      </c>
      <c r="B3" s="158" t="s">
        <v>64</v>
      </c>
      <c r="C3" s="158"/>
      <c r="D3" s="158"/>
      <c r="E3" s="158"/>
      <c r="F3" s="158"/>
      <c r="G3" s="158"/>
      <c r="H3" s="158"/>
      <c r="I3" s="158"/>
      <c r="J3" s="158"/>
    </row>
    <row r="4" spans="1:10" ht="30" customHeight="1" x14ac:dyDescent="0.25">
      <c r="A4" s="3"/>
      <c r="B4" s="163"/>
      <c r="C4" s="163"/>
      <c r="D4" s="163"/>
      <c r="E4" s="163"/>
      <c r="F4" s="163"/>
      <c r="G4" s="163"/>
      <c r="H4" s="163"/>
      <c r="I4" s="163"/>
      <c r="J4" s="164"/>
    </row>
    <row r="5" spans="1:10" ht="30" customHeight="1" x14ac:dyDescent="0.25">
      <c r="A5" s="3"/>
      <c r="B5" s="165"/>
      <c r="C5" s="165"/>
      <c r="D5" s="165"/>
      <c r="E5" s="165"/>
      <c r="F5" s="165"/>
      <c r="G5" s="165"/>
      <c r="H5" s="165"/>
      <c r="I5" s="165"/>
      <c r="J5" s="166"/>
    </row>
    <row r="6" spans="1:10" ht="30" customHeight="1" x14ac:dyDescent="0.25">
      <c r="A6" s="3"/>
      <c r="B6" s="165"/>
      <c r="C6" s="165"/>
      <c r="D6" s="165"/>
      <c r="E6" s="165"/>
      <c r="F6" s="165"/>
      <c r="G6" s="165"/>
      <c r="H6" s="165"/>
      <c r="I6" s="165"/>
      <c r="J6" s="166"/>
    </row>
    <row r="7" spans="1:10" ht="30" customHeight="1" x14ac:dyDescent="0.25">
      <c r="A7" s="3"/>
      <c r="B7" s="165"/>
      <c r="C7" s="165"/>
      <c r="D7" s="165"/>
      <c r="E7" s="165"/>
      <c r="F7" s="165"/>
      <c r="G7" s="165"/>
      <c r="H7" s="165"/>
      <c r="I7" s="165"/>
      <c r="J7" s="166"/>
    </row>
    <row r="8" spans="1:10" ht="30" customHeight="1" x14ac:dyDescent="0.25">
      <c r="A8" s="3"/>
      <c r="B8" s="165"/>
      <c r="C8" s="165"/>
      <c r="D8" s="165"/>
      <c r="E8" s="165"/>
      <c r="F8" s="165"/>
      <c r="G8" s="165"/>
      <c r="H8" s="165"/>
      <c r="I8" s="165"/>
      <c r="J8" s="166"/>
    </row>
    <row r="9" spans="1:10" ht="30" customHeight="1" x14ac:dyDescent="0.25">
      <c r="A9" s="3"/>
      <c r="B9" s="165"/>
      <c r="C9" s="165"/>
      <c r="D9" s="165"/>
      <c r="E9" s="165"/>
      <c r="F9" s="165"/>
      <c r="G9" s="165"/>
      <c r="H9" s="165"/>
      <c r="I9" s="165"/>
      <c r="J9" s="166"/>
    </row>
    <row r="10" spans="1:10" ht="30" customHeight="1" x14ac:dyDescent="0.25">
      <c r="A10" s="3"/>
      <c r="B10" s="167"/>
      <c r="C10" s="167"/>
      <c r="D10" s="167"/>
      <c r="E10" s="167"/>
      <c r="F10" s="167"/>
      <c r="G10" s="167"/>
      <c r="H10" s="167"/>
      <c r="I10" s="167"/>
      <c r="J10" s="168"/>
    </row>
    <row r="11" spans="1:10" ht="30" customHeight="1" x14ac:dyDescent="0.25">
      <c r="A11" s="3"/>
      <c r="B11" s="161"/>
      <c r="C11" s="161"/>
      <c r="D11" s="161"/>
      <c r="E11" s="161"/>
      <c r="F11" s="161"/>
      <c r="G11" s="161"/>
      <c r="H11" s="161"/>
      <c r="I11" s="161"/>
      <c r="J11" s="162"/>
    </row>
    <row r="12" spans="1:10" ht="30" customHeight="1" x14ac:dyDescent="0.25">
      <c r="A12" s="3"/>
      <c r="B12" s="161"/>
      <c r="C12" s="161"/>
      <c r="D12" s="161"/>
      <c r="E12" s="161"/>
      <c r="F12" s="161"/>
      <c r="G12" s="161"/>
      <c r="H12" s="161"/>
      <c r="I12" s="161"/>
      <c r="J12" s="162"/>
    </row>
    <row r="13" spans="1:10" ht="30" customHeight="1" x14ac:dyDescent="0.25">
      <c r="A13" s="3"/>
      <c r="B13" s="161"/>
      <c r="C13" s="161"/>
      <c r="D13" s="161"/>
      <c r="E13" s="161"/>
      <c r="F13" s="161"/>
      <c r="G13" s="161"/>
      <c r="H13" s="161"/>
      <c r="I13" s="161"/>
      <c r="J13" s="162"/>
    </row>
    <row r="14" spans="1:10" ht="30" customHeight="1" x14ac:dyDescent="0.25">
      <c r="A14" s="3"/>
      <c r="B14" s="161"/>
      <c r="C14" s="161"/>
      <c r="D14" s="161"/>
      <c r="E14" s="161"/>
      <c r="F14" s="161"/>
      <c r="G14" s="161"/>
      <c r="H14" s="161"/>
      <c r="I14" s="161"/>
      <c r="J14" s="162"/>
    </row>
    <row r="15" spans="1:10" ht="30" customHeight="1" x14ac:dyDescent="0.25">
      <c r="A15" s="3"/>
      <c r="B15" s="161"/>
      <c r="C15" s="161"/>
      <c r="D15" s="161"/>
      <c r="E15" s="161"/>
      <c r="F15" s="161"/>
      <c r="G15" s="161"/>
      <c r="H15" s="161"/>
      <c r="I15" s="161"/>
      <c r="J15" s="162"/>
    </row>
    <row r="16" spans="1:10" ht="30" customHeight="1" x14ac:dyDescent="0.25">
      <c r="A16" s="3"/>
      <c r="B16" s="161"/>
      <c r="C16" s="161"/>
      <c r="D16" s="161"/>
      <c r="E16" s="161"/>
      <c r="F16" s="161"/>
      <c r="G16" s="161"/>
      <c r="H16" s="161"/>
      <c r="I16" s="161"/>
      <c r="J16" s="162"/>
    </row>
    <row r="17" spans="1:10" ht="30" customHeight="1" x14ac:dyDescent="0.25">
      <c r="A17" s="3"/>
      <c r="B17" s="161"/>
      <c r="C17" s="161"/>
      <c r="D17" s="161"/>
      <c r="E17" s="161"/>
      <c r="F17" s="161"/>
      <c r="G17" s="161"/>
      <c r="H17" s="161"/>
      <c r="I17" s="161"/>
      <c r="J17" s="162"/>
    </row>
    <row r="18" spans="1:10" s="5" customFormat="1" ht="13.8" x14ac:dyDescent="0.25">
      <c r="A18" s="1" t="s">
        <v>65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3.8" x14ac:dyDescent="0.25">
      <c r="A19" s="1" t="s">
        <v>66</v>
      </c>
      <c r="B19" s="1"/>
      <c r="C19" s="1"/>
      <c r="D19" s="1"/>
      <c r="E19" s="1"/>
      <c r="F19" s="1"/>
      <c r="G19" s="1"/>
      <c r="H19" s="1"/>
      <c r="I19" s="1"/>
      <c r="J19" s="1"/>
    </row>
  </sheetData>
  <mergeCells count="17">
    <mergeCell ref="B9:J9"/>
    <mergeCell ref="B15:J15"/>
    <mergeCell ref="B10:J10"/>
    <mergeCell ref="B11:J11"/>
    <mergeCell ref="B12:J12"/>
    <mergeCell ref="B13:J13"/>
    <mergeCell ref="B14:J14"/>
    <mergeCell ref="B3:J3"/>
    <mergeCell ref="A1:J1"/>
    <mergeCell ref="A2:J2"/>
    <mergeCell ref="B16:J16"/>
    <mergeCell ref="B17:J17"/>
    <mergeCell ref="B4:J4"/>
    <mergeCell ref="B5:J5"/>
    <mergeCell ref="B6:J6"/>
    <mergeCell ref="B7:J7"/>
    <mergeCell ref="B8:J8"/>
  </mergeCells>
  <pageMargins left="0.7" right="0.7" top="0.75" bottom="0.75" header="0.3" footer="0.3"/>
  <pageSetup paperSize="9" scale="75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workbookViewId="0">
      <selection activeCell="H7" sqref="H7"/>
    </sheetView>
  </sheetViews>
  <sheetFormatPr defaultRowHeight="13.2" x14ac:dyDescent="0.25"/>
  <cols>
    <col min="1" max="1" width="18.44140625" customWidth="1"/>
    <col min="2" max="2" width="18.5546875" customWidth="1"/>
    <col min="3" max="3" width="13.5546875" customWidth="1"/>
    <col min="8" max="8" width="13.33203125" customWidth="1"/>
  </cols>
  <sheetData>
    <row r="1" spans="1:8" ht="28.8" x14ac:dyDescent="0.55000000000000004">
      <c r="A1" s="159" t="s">
        <v>32</v>
      </c>
      <c r="B1" s="159"/>
      <c r="C1" s="159"/>
      <c r="D1" s="159"/>
      <c r="E1" s="159"/>
      <c r="F1" s="159"/>
      <c r="G1" s="159"/>
      <c r="H1" s="159"/>
    </row>
    <row r="2" spans="1:8" ht="30" customHeight="1" x14ac:dyDescent="0.25">
      <c r="A2" s="171" t="s">
        <v>69</v>
      </c>
      <c r="B2" s="171"/>
      <c r="C2" s="171"/>
      <c r="D2" s="171"/>
      <c r="E2" s="171"/>
      <c r="F2" s="171"/>
      <c r="G2" s="171"/>
      <c r="H2" s="171"/>
    </row>
    <row r="3" spans="1:8" ht="13.8" x14ac:dyDescent="0.25">
      <c r="A3" s="174" t="s">
        <v>67</v>
      </c>
      <c r="B3" s="175"/>
      <c r="C3" s="175"/>
      <c r="D3" s="175"/>
      <c r="E3" s="175"/>
      <c r="F3" s="175"/>
      <c r="G3" s="175"/>
      <c r="H3" s="175"/>
    </row>
    <row r="4" spans="1:8" ht="13.8" x14ac:dyDescent="0.25">
      <c r="A4" s="7"/>
      <c r="B4" s="7"/>
      <c r="C4" s="1"/>
      <c r="D4" s="1"/>
      <c r="E4" s="1"/>
      <c r="F4" s="1"/>
      <c r="G4" s="1"/>
      <c r="H4" s="1"/>
    </row>
    <row r="5" spans="1:8" ht="13.8" x14ac:dyDescent="0.25">
      <c r="A5" s="1" t="s">
        <v>42</v>
      </c>
      <c r="B5" s="1"/>
      <c r="C5" s="1"/>
      <c r="D5" s="1"/>
      <c r="E5" s="1"/>
      <c r="F5" s="1"/>
      <c r="G5" s="1"/>
      <c r="H5" s="1"/>
    </row>
    <row r="6" spans="1:8" ht="13.8" x14ac:dyDescent="0.25">
      <c r="A6" s="6" t="s">
        <v>33</v>
      </c>
      <c r="B6" s="6"/>
      <c r="C6" s="1"/>
      <c r="D6" s="1"/>
      <c r="E6" s="1"/>
      <c r="F6" s="1"/>
      <c r="G6" s="1"/>
      <c r="H6" s="1"/>
    </row>
    <row r="7" spans="1:8" ht="43.2" x14ac:dyDescent="0.3">
      <c r="A7" s="16" t="s">
        <v>43</v>
      </c>
      <c r="B7" s="16" t="s">
        <v>34</v>
      </c>
      <c r="C7" s="16" t="s">
        <v>35</v>
      </c>
      <c r="D7" s="16" t="s">
        <v>36</v>
      </c>
      <c r="E7" s="17" t="s">
        <v>37</v>
      </c>
      <c r="F7" s="17" t="s">
        <v>47</v>
      </c>
      <c r="G7" s="17" t="s">
        <v>38</v>
      </c>
      <c r="H7" s="16" t="s">
        <v>39</v>
      </c>
    </row>
    <row r="8" spans="1:8" ht="13.8" x14ac:dyDescent="0.25">
      <c r="A8" s="8"/>
      <c r="B8" s="9"/>
      <c r="C8" s="9"/>
      <c r="D8" s="9"/>
      <c r="E8" s="9"/>
      <c r="F8" s="9"/>
      <c r="G8" s="9"/>
      <c r="H8" s="10">
        <f>((D8+E8)*F8)+((D8+E8)*G8)</f>
        <v>0</v>
      </c>
    </row>
    <row r="9" spans="1:8" ht="13.8" x14ac:dyDescent="0.25">
      <c r="A9" s="8"/>
      <c r="B9" s="9"/>
      <c r="C9" s="9"/>
      <c r="D9" s="9"/>
      <c r="E9" s="9"/>
      <c r="F9" s="9"/>
      <c r="G9" s="9"/>
      <c r="H9" s="10">
        <f>((D9+E9)*F9)+((D9+E9)*G9)</f>
        <v>0</v>
      </c>
    </row>
    <row r="10" spans="1:8" ht="13.8" x14ac:dyDescent="0.25">
      <c r="A10" s="8"/>
      <c r="B10" s="9"/>
      <c r="C10" s="9"/>
      <c r="D10" s="9"/>
      <c r="E10" s="9"/>
      <c r="F10" s="9"/>
      <c r="G10" s="9"/>
      <c r="H10" s="10">
        <f>((D10+E10)*F10)+((D10+E10)*G10)</f>
        <v>0</v>
      </c>
    </row>
    <row r="11" spans="1:8" ht="13.8" x14ac:dyDescent="0.25">
      <c r="A11" s="8"/>
      <c r="B11" s="9"/>
      <c r="C11" s="9"/>
      <c r="D11" s="9"/>
      <c r="E11" s="9"/>
      <c r="F11" s="9"/>
      <c r="G11" s="9"/>
      <c r="H11" s="10">
        <f>((D11+E11)*F11)+((D11+E11)*G11)</f>
        <v>0</v>
      </c>
    </row>
    <row r="12" spans="1:8" ht="13.8" x14ac:dyDescent="0.25">
      <c r="A12" s="8"/>
      <c r="B12" s="9"/>
      <c r="C12" s="9"/>
      <c r="D12" s="9"/>
      <c r="E12" s="9"/>
      <c r="F12" s="9"/>
      <c r="G12" s="9"/>
      <c r="H12" s="10">
        <f>((D12+E12)*F12)+((D12+E12)*G12)</f>
        <v>0</v>
      </c>
    </row>
    <row r="13" spans="1:8" ht="13.8" x14ac:dyDescent="0.25">
      <c r="A13" s="11"/>
      <c r="B13" s="11"/>
      <c r="C13" s="11"/>
      <c r="D13" s="11"/>
      <c r="E13" s="172" t="s">
        <v>31</v>
      </c>
      <c r="F13" s="172"/>
      <c r="G13" s="172"/>
      <c r="H13" s="10">
        <f>SUM(H8:H12)</f>
        <v>0</v>
      </c>
    </row>
    <row r="14" spans="1:8" ht="13.8" x14ac:dyDescent="0.25">
      <c r="A14" s="173" t="s">
        <v>61</v>
      </c>
      <c r="B14" s="173"/>
      <c r="C14" s="173"/>
      <c r="D14" s="12"/>
      <c r="E14" s="12"/>
      <c r="F14" s="12"/>
      <c r="G14" s="12"/>
      <c r="H14" s="12"/>
    </row>
    <row r="15" spans="1:8" ht="43.2" x14ac:dyDescent="0.3">
      <c r="A15" s="16" t="s">
        <v>44</v>
      </c>
      <c r="B15" s="16" t="s">
        <v>34</v>
      </c>
      <c r="C15" s="16" t="s">
        <v>35</v>
      </c>
      <c r="D15" s="16" t="s">
        <v>36</v>
      </c>
      <c r="E15" s="17" t="s">
        <v>37</v>
      </c>
      <c r="F15" s="17" t="s">
        <v>47</v>
      </c>
      <c r="G15" s="17" t="s">
        <v>38</v>
      </c>
      <c r="H15" s="16" t="s">
        <v>39</v>
      </c>
    </row>
    <row r="16" spans="1:8" ht="13.8" x14ac:dyDescent="0.25">
      <c r="A16" s="8"/>
      <c r="B16" s="9"/>
      <c r="C16" s="9"/>
      <c r="D16" s="9"/>
      <c r="E16" s="9"/>
      <c r="F16" s="9"/>
      <c r="G16" s="9"/>
      <c r="H16" s="10">
        <f>((D16+E16)*F16)+((D16+E16)*G16)</f>
        <v>0</v>
      </c>
    </row>
    <row r="17" spans="1:8" ht="13.8" x14ac:dyDescent="0.25">
      <c r="A17" s="8"/>
      <c r="B17" s="9"/>
      <c r="C17" s="9"/>
      <c r="D17" s="9"/>
      <c r="E17" s="9"/>
      <c r="F17" s="9"/>
      <c r="G17" s="9"/>
      <c r="H17" s="10">
        <f>((D17+E17)*F17)+((D17+E17)*G17)</f>
        <v>0</v>
      </c>
    </row>
    <row r="18" spans="1:8" ht="13.8" x14ac:dyDescent="0.25">
      <c r="A18" s="8"/>
      <c r="B18" s="9"/>
      <c r="C18" s="9"/>
      <c r="D18" s="9"/>
      <c r="E18" s="9"/>
      <c r="F18" s="9"/>
      <c r="G18" s="9"/>
      <c r="H18" s="10">
        <f>((D18+E18)*F18)+((D18+E18)*G18)</f>
        <v>0</v>
      </c>
    </row>
    <row r="19" spans="1:8" ht="13.8" x14ac:dyDescent="0.25">
      <c r="A19" s="8"/>
      <c r="B19" s="9"/>
      <c r="C19" s="9"/>
      <c r="D19" s="9"/>
      <c r="E19" s="9"/>
      <c r="F19" s="9"/>
      <c r="G19" s="9"/>
      <c r="H19" s="10">
        <f>((D19+E19)*F19)+((D19+E19)*G19)</f>
        <v>0</v>
      </c>
    </row>
    <row r="20" spans="1:8" ht="13.8" x14ac:dyDescent="0.25">
      <c r="A20" s="12"/>
      <c r="B20" s="12"/>
      <c r="C20" s="12"/>
      <c r="D20" s="13"/>
      <c r="E20" s="169" t="s">
        <v>40</v>
      </c>
      <c r="F20" s="170"/>
      <c r="G20" s="170"/>
      <c r="H20" s="10">
        <f>SUM(H16:H19)</f>
        <v>0</v>
      </c>
    </row>
    <row r="21" spans="1:8" ht="13.8" x14ac:dyDescent="0.25">
      <c r="A21" s="12"/>
      <c r="B21" s="12"/>
      <c r="C21" s="12"/>
      <c r="D21" s="11"/>
      <c r="E21" s="14"/>
      <c r="F21" s="14"/>
      <c r="G21" s="14"/>
      <c r="H21" s="14"/>
    </row>
    <row r="22" spans="1:8" ht="13.8" x14ac:dyDescent="0.25">
      <c r="A22" s="12"/>
      <c r="B22" s="12"/>
      <c r="C22" s="12"/>
      <c r="D22" s="11"/>
      <c r="E22" s="14"/>
      <c r="F22" s="14"/>
      <c r="G22" s="14"/>
      <c r="H22" s="14"/>
    </row>
    <row r="23" spans="1:8" ht="13.8" x14ac:dyDescent="0.25">
      <c r="A23" s="12"/>
      <c r="B23" s="12"/>
      <c r="C23" s="12"/>
      <c r="D23" s="12"/>
      <c r="E23" s="11"/>
      <c r="F23" s="11"/>
      <c r="G23" s="11"/>
      <c r="H23" s="12"/>
    </row>
    <row r="24" spans="1:8" ht="13.8" x14ac:dyDescent="0.25">
      <c r="A24" s="11"/>
      <c r="B24" s="11"/>
      <c r="C24" s="11"/>
      <c r="D24" s="11"/>
      <c r="E24" s="169" t="s">
        <v>41</v>
      </c>
      <c r="F24" s="170"/>
      <c r="G24" s="170"/>
      <c r="H24" s="15">
        <f>H20+H13</f>
        <v>0</v>
      </c>
    </row>
    <row r="25" spans="1:8" ht="13.8" x14ac:dyDescent="0.25">
      <c r="A25" s="11"/>
      <c r="B25" s="11"/>
      <c r="C25" s="11"/>
      <c r="D25" s="11"/>
      <c r="E25" s="11"/>
      <c r="F25" s="11"/>
      <c r="G25" s="11"/>
      <c r="H25" s="12"/>
    </row>
    <row r="26" spans="1:8" ht="13.8" x14ac:dyDescent="0.25">
      <c r="A26" s="11"/>
      <c r="B26" s="11"/>
      <c r="C26" s="11"/>
      <c r="D26" s="11"/>
      <c r="E26" s="11"/>
      <c r="F26" s="11"/>
      <c r="G26" s="11"/>
      <c r="H26" s="12"/>
    </row>
    <row r="27" spans="1:8" ht="13.8" x14ac:dyDescent="0.25">
      <c r="A27" s="1"/>
      <c r="B27" s="1"/>
      <c r="C27" s="1"/>
      <c r="D27" s="1"/>
      <c r="E27" s="1"/>
      <c r="F27" s="1"/>
      <c r="G27" s="1"/>
      <c r="H27" s="1"/>
    </row>
    <row r="28" spans="1:8" ht="13.8" x14ac:dyDescent="0.25">
      <c r="A28" s="1"/>
      <c r="B28" s="1"/>
      <c r="C28" s="1"/>
      <c r="D28" s="1"/>
      <c r="E28" s="1"/>
      <c r="F28" s="1"/>
      <c r="G28" s="1"/>
      <c r="H28" s="1"/>
    </row>
    <row r="29" spans="1:8" ht="13.8" x14ac:dyDescent="0.25">
      <c r="A29" s="1"/>
      <c r="B29" s="1"/>
      <c r="C29" s="1"/>
      <c r="D29" s="1"/>
      <c r="E29" s="1"/>
      <c r="F29" s="1"/>
      <c r="G29" s="1"/>
      <c r="H29" s="1"/>
    </row>
  </sheetData>
  <mergeCells count="7">
    <mergeCell ref="E24:G24"/>
    <mergeCell ref="A2:H2"/>
    <mergeCell ref="E13:G13"/>
    <mergeCell ref="A14:C14"/>
    <mergeCell ref="E20:G20"/>
    <mergeCell ref="A1:H1"/>
    <mergeCell ref="A3:H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A463E62C93B47B35A35F94D0CEE55" ma:contentTypeVersion="10" ma:contentTypeDescription="Opret et nyt dokument." ma:contentTypeScope="" ma:versionID="85d8ad60a632b073a90e82c87b685b34">
  <xsd:schema xmlns:xsd="http://www.w3.org/2001/XMLSchema" xmlns:xs="http://www.w3.org/2001/XMLSchema" xmlns:p="http://schemas.microsoft.com/office/2006/metadata/properties" xmlns:ns2="59b3f3b8-6f52-4eb5-95be-df1f88bbfcb7" targetNamespace="http://schemas.microsoft.com/office/2006/metadata/properties" ma:root="true" ma:fieldsID="9a35731f699f9234371cf0335cf7242c" ns2:_="">
    <xsd:import namespace="59b3f3b8-6f52-4eb5-95be-df1f88bbfc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3f3b8-6f52-4eb5-95be-df1f88bbf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8D6914-C18E-41A5-92BB-7C008D82F1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1CF7E6-614D-410E-84E1-25436BA18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b3f3b8-6f52-4eb5-95be-df1f88bbfc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4E01BF-5EEA-4F12-9663-A70FE54BC6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Instructions</vt:lpstr>
      <vt:lpstr>Budget and financing plan</vt:lpstr>
      <vt:lpstr>For CKU use</vt:lpstr>
      <vt:lpstr>Budget notes (Optional for B)</vt:lpstr>
      <vt:lpstr>Dansk timeanvendelse</vt:lpstr>
      <vt:lpstr>adm_procent_sats</vt:lpstr>
      <vt:lpstr>Budget_reserve__between_6_and_10</vt:lpstr>
      <vt:lpstr>exchange_rate</vt:lpstr>
      <vt:lpstr>'Budget notes (Optional for B)'!Udskriftsområde</vt:lpstr>
      <vt:lpstr>Instructions!Udskriftsområde</vt:lpstr>
    </vt:vector>
  </TitlesOfParts>
  <Company>DMRU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Nielsen</dc:creator>
  <cp:lastModifiedBy>Daniel Nygaard Madsen</cp:lastModifiedBy>
  <cp:lastPrinted>2018-05-08T09:37:32Z</cp:lastPrinted>
  <dcterms:created xsi:type="dcterms:W3CDTF">2009-07-30T08:55:30Z</dcterms:created>
  <dcterms:modified xsi:type="dcterms:W3CDTF">2021-01-06T08:26:59Z</dcterms:modified>
</cp:coreProperties>
</file>